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7230" tabRatio="761" activeTab="2"/>
  </bookViews>
  <sheets>
    <sheet name="2025年　月曜日　フットサル評価表   " sheetId="20" r:id="rId1"/>
    <sheet name="2025年　日曜日　フットサル評価表    " sheetId="23" r:id="rId2"/>
    <sheet name="2025年　木曜　鴨川" sheetId="24" r:id="rId3"/>
    <sheet name="2024年　フットサル評価表  " sheetId="17" r:id="rId4"/>
    <sheet name="2024年　木曜 金曜　鴨川  " sheetId="19" r:id="rId5"/>
    <sheet name="2024年　日曜(幼児）　潮見 " sheetId="18" r:id="rId6"/>
    <sheet name="2023年　フットサル評価表 " sheetId="13" r:id="rId7"/>
    <sheet name="2023年　日曜　潮見" sheetId="15" r:id="rId8"/>
    <sheet name="2023年　木曜 金曜　鴨川 " sheetId="14" r:id="rId9"/>
    <sheet name="2022年　フットサル評価表 (2)" sheetId="12" r:id="rId10"/>
    <sheet name="2022年　木曜　鴨川" sheetId="5" r:id="rId11"/>
    <sheet name="ドリブルテスト" sheetId="7" r:id="rId12"/>
    <sheet name="ドリブルテスト 8月１３日" sheetId="8" r:id="rId13"/>
    <sheet name="ドリブルテスト (3)" sheetId="11" r:id="rId14"/>
    <sheet name="持久走テスト" sheetId="9" r:id="rId15"/>
    <sheet name="過去走力テスト" sheetId="10" r:id="rId16"/>
    <sheet name="２０２１年度潮見フットサル評価表" sheetId="1" r:id="rId17"/>
    <sheet name="2022年　フットサル評価表" sheetId="6" r:id="rId18"/>
  </sheets>
  <definedNames>
    <definedName name="_xlnm.Print_Area" localSheetId="12">'ドリブルテスト 8月１３日'!$A$1:$L$21</definedName>
    <definedName name="_xlnm.Print_Area" localSheetId="15">過去走力テスト!$A$1:$AG$61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23" l="1"/>
  <c r="AZ4" i="23"/>
  <c r="AB29" i="24" l="1"/>
  <c r="AZ46" i="23" l="1"/>
  <c r="AP31" i="18" l="1"/>
  <c r="AB11" i="24" l="1"/>
  <c r="AB10" i="24"/>
  <c r="AZ56" i="23" l="1"/>
  <c r="AB28" i="24" l="1"/>
  <c r="AB9" i="24" l="1"/>
  <c r="AB8" i="24"/>
  <c r="AB23" i="24"/>
  <c r="AB16" i="24"/>
  <c r="AB27" i="24"/>
  <c r="AB7" i="24"/>
  <c r="AB25" i="24"/>
  <c r="AB24" i="24"/>
  <c r="AB22" i="24"/>
  <c r="AB21" i="24"/>
  <c r="AB18" i="24"/>
  <c r="AB17" i="24"/>
  <c r="AB15" i="24"/>
  <c r="AB14" i="24"/>
  <c r="AB13" i="24"/>
  <c r="AB12" i="24"/>
  <c r="AB6" i="24"/>
  <c r="AB4" i="24"/>
  <c r="AB3" i="24"/>
  <c r="AZ5" i="23" l="1"/>
  <c r="AZ63" i="23" l="1"/>
  <c r="AZ62" i="23"/>
  <c r="AZ61" i="23"/>
  <c r="AZ60" i="23"/>
  <c r="AZ59" i="23"/>
  <c r="AZ58" i="23"/>
  <c r="AZ57" i="23"/>
  <c r="AZ45" i="23"/>
  <c r="AZ44" i="23"/>
  <c r="AZ41" i="23"/>
  <c r="AZ40" i="23"/>
  <c r="AZ39" i="23"/>
  <c r="AZ38" i="23"/>
  <c r="AZ35" i="23"/>
  <c r="AZ34" i="23"/>
  <c r="AZ33" i="23"/>
  <c r="AZ32" i="23"/>
  <c r="AZ31" i="23"/>
  <c r="AZ24" i="23"/>
  <c r="AZ23" i="23"/>
  <c r="AZ17" i="23"/>
  <c r="AZ15" i="23"/>
  <c r="AZ14" i="23"/>
  <c r="AZ13" i="23"/>
  <c r="AZ12" i="23"/>
  <c r="AZ11" i="23"/>
  <c r="AZ10" i="23"/>
  <c r="AZ9" i="23"/>
  <c r="AZ8" i="23"/>
  <c r="AZ7" i="23"/>
  <c r="AZ6" i="23"/>
  <c r="AP78" i="18" l="1"/>
  <c r="AP66" i="18"/>
  <c r="AP55" i="18"/>
  <c r="AP3" i="18"/>
  <c r="BI48" i="17" l="1"/>
  <c r="BM48" i="17" s="1"/>
  <c r="BI37" i="17"/>
  <c r="BM37" i="17" s="1"/>
  <c r="BI13" i="17"/>
  <c r="BM13" i="17" s="1"/>
  <c r="BI32" i="17"/>
  <c r="BM32" i="17" s="1"/>
  <c r="BI31" i="17"/>
  <c r="BM31" i="17" s="1"/>
  <c r="BI30" i="17"/>
  <c r="BM30" i="17" s="1"/>
  <c r="BI29" i="17"/>
  <c r="AP57" i="18" l="1"/>
  <c r="AP56" i="18"/>
  <c r="AP54" i="18"/>
  <c r="AP53" i="18"/>
  <c r="AP71" i="18"/>
  <c r="AP70" i="18"/>
  <c r="AP69" i="18"/>
  <c r="AP68" i="18"/>
  <c r="AP67" i="18"/>
  <c r="AP65" i="18"/>
  <c r="AP64" i="18"/>
  <c r="AP63" i="18"/>
  <c r="AP62" i="18"/>
  <c r="AP61" i="18"/>
  <c r="AP60" i="18"/>
  <c r="AP59" i="18"/>
  <c r="AP58" i="18"/>
  <c r="AP83" i="18"/>
  <c r="AP82" i="18"/>
  <c r="AP81" i="18"/>
  <c r="AP80" i="18"/>
  <c r="AP79" i="18"/>
  <c r="AP77" i="18"/>
  <c r="AP76" i="18"/>
  <c r="AP75" i="18"/>
  <c r="AP74" i="18"/>
  <c r="AP73" i="18"/>
  <c r="AP72" i="18"/>
  <c r="AP52" i="18"/>
  <c r="AP51" i="18"/>
  <c r="AP50" i="18"/>
  <c r="AP49" i="18"/>
  <c r="AP48" i="18"/>
  <c r="AP47" i="18"/>
  <c r="AP46" i="18"/>
  <c r="AP45" i="18"/>
  <c r="AP44" i="18"/>
  <c r="AP43" i="18"/>
  <c r="AP42" i="18"/>
  <c r="AP41" i="18"/>
  <c r="AP40" i="18"/>
  <c r="AP39" i="18"/>
  <c r="AP38" i="18"/>
  <c r="AP37" i="18"/>
  <c r="AP36" i="18"/>
  <c r="AP35" i="18"/>
  <c r="AP34" i="18"/>
  <c r="AP33" i="18"/>
  <c r="AP32" i="18"/>
  <c r="AP30" i="18"/>
  <c r="AP29" i="18"/>
  <c r="AP28" i="18"/>
  <c r="AP27" i="18"/>
  <c r="AP26" i="18"/>
  <c r="AP25" i="18"/>
  <c r="AP24" i="18"/>
  <c r="AP23" i="18"/>
  <c r="AP22" i="18"/>
  <c r="AP21" i="18"/>
  <c r="AP20" i="18"/>
  <c r="AP19" i="18"/>
  <c r="AP18" i="18"/>
  <c r="AP17" i="18"/>
  <c r="AP16" i="18"/>
  <c r="AP15" i="18"/>
  <c r="AP14" i="18"/>
  <c r="AP13" i="18"/>
  <c r="AP12" i="18"/>
  <c r="AP11" i="18"/>
  <c r="AP10" i="18"/>
  <c r="AP9" i="18"/>
  <c r="AP8" i="18"/>
  <c r="AP7" i="18"/>
  <c r="AP6" i="18"/>
  <c r="AP5" i="18"/>
  <c r="AP4" i="18"/>
  <c r="AH19" i="19" l="1"/>
  <c r="AH8" i="19"/>
  <c r="AH25" i="19"/>
  <c r="AH33" i="19"/>
  <c r="AH31" i="19"/>
  <c r="AH30" i="19"/>
  <c r="AH32" i="19"/>
  <c r="AH29" i="19"/>
  <c r="AH28" i="19"/>
  <c r="AH27" i="19"/>
  <c r="AH26" i="19"/>
  <c r="AH24" i="19"/>
  <c r="AH23" i="19"/>
  <c r="AH22" i="19"/>
  <c r="AH20" i="19"/>
  <c r="AH21" i="19"/>
  <c r="AH18" i="19"/>
  <c r="AH17" i="19"/>
  <c r="AH16" i="19"/>
  <c r="AH15" i="19"/>
  <c r="AH14" i="19"/>
  <c r="AH13" i="19"/>
  <c r="AH12" i="19"/>
  <c r="AH11" i="19"/>
  <c r="AH10" i="19"/>
  <c r="AH9" i="19"/>
  <c r="AH7" i="19"/>
  <c r="AH6" i="19"/>
  <c r="AH5" i="19"/>
  <c r="AH4" i="19"/>
  <c r="AH3" i="19"/>
  <c r="BI58" i="17" l="1"/>
  <c r="BM58" i="17" s="1"/>
  <c r="BI46" i="17" l="1"/>
  <c r="BM46" i="17" s="1"/>
  <c r="BI45" i="17"/>
  <c r="BI47" i="17"/>
  <c r="BM47" i="17" s="1"/>
  <c r="BK45" i="17" l="1"/>
  <c r="BM45" i="17"/>
  <c r="BH75" i="20"/>
  <c r="BH74" i="20"/>
  <c r="BH73" i="20"/>
  <c r="BH68" i="20"/>
  <c r="BH61" i="20"/>
  <c r="BH59" i="20"/>
  <c r="BH57" i="20"/>
  <c r="BH56" i="20"/>
  <c r="BH55" i="20"/>
  <c r="BH53" i="20"/>
  <c r="BH52" i="20"/>
  <c r="BH51" i="20"/>
  <c r="BH50" i="20"/>
  <c r="BH49" i="20"/>
  <c r="BH45" i="20"/>
  <c r="BH44" i="20"/>
  <c r="BH43" i="20"/>
  <c r="BH42" i="20"/>
  <c r="BH32" i="20"/>
  <c r="BH21" i="20"/>
  <c r="BH30" i="20"/>
  <c r="BH29" i="20"/>
  <c r="BH28" i="20"/>
  <c r="BH26" i="20"/>
  <c r="BH25" i="20"/>
  <c r="BH24" i="20"/>
  <c r="BH22" i="20"/>
  <c r="BH19" i="20"/>
  <c r="BH18" i="20"/>
  <c r="BH17" i="20"/>
  <c r="BH16" i="20"/>
  <c r="BH15" i="20"/>
  <c r="BH14" i="20"/>
  <c r="BH13" i="20"/>
  <c r="BH12" i="20"/>
  <c r="BH10" i="20"/>
  <c r="BH9" i="20"/>
  <c r="BH7" i="20"/>
  <c r="BH6" i="20"/>
  <c r="BH5" i="20"/>
  <c r="BH4" i="20"/>
  <c r="BH3" i="20"/>
  <c r="BI77" i="17" l="1"/>
  <c r="BM77" i="17" s="1"/>
  <c r="BI76" i="17"/>
  <c r="BM76" i="17" s="1"/>
  <c r="BI75" i="17"/>
  <c r="BM75" i="17" s="1"/>
  <c r="BI74" i="17"/>
  <c r="BI73" i="17"/>
  <c r="BI72" i="17"/>
  <c r="BM72" i="17" s="1"/>
  <c r="BI71" i="17"/>
  <c r="BI70" i="17"/>
  <c r="BI69" i="17"/>
  <c r="BI68" i="17"/>
  <c r="BI67" i="17"/>
  <c r="BM67" i="17" s="1"/>
  <c r="BI66" i="17"/>
  <c r="BM66" i="17" s="1"/>
  <c r="BI65" i="17"/>
  <c r="BM65" i="17" s="1"/>
  <c r="BI64" i="17"/>
  <c r="BM64" i="17" s="1"/>
  <c r="BI63" i="17"/>
  <c r="BI62" i="17"/>
  <c r="BM62" i="17" s="1"/>
  <c r="BI61" i="17"/>
  <c r="BM61" i="17" s="1"/>
  <c r="BI60" i="17"/>
  <c r="BM60" i="17" s="1"/>
  <c r="BI59" i="17"/>
  <c r="BM59" i="17" s="1"/>
  <c r="BI57" i="17"/>
  <c r="BM57" i="17" s="1"/>
  <c r="BI56" i="17"/>
  <c r="BM56" i="17" s="1"/>
  <c r="BI55" i="17"/>
  <c r="BM55" i="17" s="1"/>
  <c r="BI54" i="17"/>
  <c r="BM54" i="17" s="1"/>
  <c r="BI53" i="17"/>
  <c r="BM53" i="17" s="1"/>
  <c r="BI52" i="17"/>
  <c r="BM52" i="17" s="1"/>
  <c r="BI51" i="17"/>
  <c r="BI50" i="17"/>
  <c r="BM50" i="17" s="1"/>
  <c r="BI49" i="17"/>
  <c r="BI44" i="17"/>
  <c r="BM44" i="17" s="1"/>
  <c r="BI43" i="17"/>
  <c r="BM43" i="17" s="1"/>
  <c r="BI42" i="17"/>
  <c r="BI41" i="17"/>
  <c r="BI39" i="17"/>
  <c r="BM39" i="17" s="1"/>
  <c r="BI38" i="17"/>
  <c r="BM38" i="17" s="1"/>
  <c r="BI36" i="17"/>
  <c r="BI35" i="17"/>
  <c r="BI34" i="17"/>
  <c r="BI33" i="17"/>
  <c r="BM33" i="17" s="1"/>
  <c r="BK29" i="17"/>
  <c r="BM29" i="17" s="1"/>
  <c r="BI28" i="17"/>
  <c r="BM28" i="17" s="1"/>
  <c r="BI27" i="17"/>
  <c r="BM27" i="17" s="1"/>
  <c r="BI26" i="17"/>
  <c r="BM26" i="17" s="1"/>
  <c r="BI25" i="17"/>
  <c r="BI24" i="17"/>
  <c r="BM24" i="17" s="1"/>
  <c r="BI23" i="17"/>
  <c r="BI22" i="17"/>
  <c r="BM22" i="17" s="1"/>
  <c r="BI21" i="17"/>
  <c r="BI20" i="17"/>
  <c r="BM20" i="17" s="1"/>
  <c r="BI19" i="17"/>
  <c r="BM19" i="17" s="1"/>
  <c r="BI18" i="17"/>
  <c r="BI17" i="17"/>
  <c r="BI16" i="17"/>
  <c r="BI15" i="17"/>
  <c r="BI14" i="17"/>
  <c r="BI12" i="17"/>
  <c r="BI11" i="17"/>
  <c r="BI10" i="17"/>
  <c r="BM10" i="17" s="1"/>
  <c r="BI9" i="17"/>
  <c r="BM9" i="17" s="1"/>
  <c r="BI8" i="17"/>
  <c r="BM8" i="17" s="1"/>
  <c r="BI7" i="17"/>
  <c r="BI6" i="17"/>
  <c r="BM6" i="17" s="1"/>
  <c r="BI40" i="17"/>
  <c r="BI5" i="17"/>
  <c r="BI4" i="17"/>
  <c r="BI3" i="17"/>
  <c r="BK70" i="17" l="1"/>
  <c r="BM70" i="17"/>
  <c r="BK74" i="17"/>
  <c r="BM74" i="17"/>
  <c r="BK5" i="17"/>
  <c r="BM5" i="17"/>
  <c r="BK21" i="17"/>
  <c r="BM21" i="17"/>
  <c r="BK36" i="17"/>
  <c r="BM36" i="17"/>
  <c r="BK42" i="17"/>
  <c r="BM42" i="17"/>
  <c r="BK63" i="17"/>
  <c r="BM63" i="17"/>
  <c r="BK4" i="17"/>
  <c r="BM4" i="17"/>
  <c r="BK35" i="17"/>
  <c r="BM35" i="17"/>
  <c r="BK14" i="17"/>
  <c r="BM14" i="17"/>
  <c r="BK51" i="17"/>
  <c r="BM51" i="17"/>
  <c r="BK68" i="17"/>
  <c r="BM68" i="17"/>
  <c r="BK11" i="17"/>
  <c r="BM11" i="17"/>
  <c r="BK41" i="17"/>
  <c r="BM41" i="17"/>
  <c r="BK49" i="17"/>
  <c r="BM49" i="17"/>
  <c r="BK40" i="17"/>
  <c r="BM40" i="17"/>
  <c r="BK3" i="17"/>
  <c r="BM3" i="17"/>
  <c r="BK15" i="17"/>
  <c r="BM15" i="17"/>
  <c r="BK23" i="17"/>
  <c r="BM23" i="17"/>
  <c r="BK34" i="17"/>
  <c r="BM34" i="17"/>
  <c r="BK69" i="17"/>
  <c r="BM69" i="17"/>
  <c r="BK18" i="17"/>
  <c r="BM18" i="17"/>
  <c r="BK73" i="17"/>
  <c r="BM73" i="17"/>
  <c r="BK25" i="17"/>
  <c r="BM25" i="17" s="1"/>
  <c r="BK71" i="17"/>
  <c r="BM71" i="17" s="1"/>
  <c r="BK17" i="17"/>
  <c r="BM17" i="17" s="1"/>
  <c r="BK16" i="17"/>
  <c r="BM16" i="17"/>
  <c r="BK12" i="17"/>
  <c r="BM12" i="17" s="1"/>
  <c r="BK7" i="17"/>
  <c r="BM7" i="17" s="1"/>
  <c r="AF46" i="15"/>
  <c r="BG63" i="13" l="1"/>
  <c r="BG19" i="13"/>
  <c r="AF25" i="15" l="1"/>
  <c r="AF45" i="15"/>
  <c r="AF43" i="15"/>
  <c r="AF40" i="15"/>
  <c r="AF28" i="15"/>
  <c r="AF24" i="15"/>
  <c r="AR36" i="14"/>
  <c r="AR28" i="14"/>
  <c r="AR27" i="14"/>
  <c r="AR25" i="14"/>
  <c r="AR24" i="14"/>
  <c r="AR22" i="14"/>
  <c r="AR18" i="14"/>
  <c r="AR17" i="14"/>
  <c r="AR14" i="14"/>
  <c r="BG57" i="13" l="1"/>
  <c r="BK57" i="13" s="1"/>
  <c r="BG30" i="13" l="1"/>
  <c r="BK30" i="13" s="1"/>
  <c r="AF39" i="15" l="1"/>
  <c r="AF38" i="15"/>
  <c r="AF37" i="15"/>
  <c r="AF36" i="15"/>
  <c r="AF35" i="15"/>
  <c r="AF34" i="15"/>
  <c r="AF33" i="15"/>
  <c r="AF32" i="15"/>
  <c r="AF20" i="15"/>
  <c r="AF31" i="15"/>
  <c r="AF30" i="15"/>
  <c r="AF29" i="15"/>
  <c r="AF27" i="15"/>
  <c r="AF26" i="15"/>
  <c r="AF23" i="15"/>
  <c r="AF64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8" i="15"/>
  <c r="AF47" i="15"/>
  <c r="AF44" i="15"/>
  <c r="AF49" i="15"/>
  <c r="AF42" i="15"/>
  <c r="AF41" i="15"/>
  <c r="BG26" i="13"/>
  <c r="BK26" i="13" s="1"/>
  <c r="AR19" i="14" l="1"/>
  <c r="BG68" i="13" l="1"/>
  <c r="BK68" i="13" s="1"/>
  <c r="BG67" i="13"/>
  <c r="BK67" i="13" s="1"/>
  <c r="BG66" i="13"/>
  <c r="BK66" i="13" s="1"/>
  <c r="BG65" i="13"/>
  <c r="BK65" i="13" s="1"/>
  <c r="BG64" i="13"/>
  <c r="BK64" i="13" s="1"/>
  <c r="BK63" i="13"/>
  <c r="BG62" i="13"/>
  <c r="BK62" i="13" s="1"/>
  <c r="BG61" i="13"/>
  <c r="BK61" i="13" s="1"/>
  <c r="BG60" i="13"/>
  <c r="BK60" i="13" s="1"/>
  <c r="BG59" i="13"/>
  <c r="BK59" i="13" s="1"/>
  <c r="BG58" i="13"/>
  <c r="BK58" i="13" s="1"/>
  <c r="BG56" i="13"/>
  <c r="BK56" i="13" s="1"/>
  <c r="BG55" i="13"/>
  <c r="BK55" i="13" s="1"/>
  <c r="BG54" i="13"/>
  <c r="BK54" i="13" s="1"/>
  <c r="BG53" i="13"/>
  <c r="BK53" i="13" s="1"/>
  <c r="BG52" i="13"/>
  <c r="BK52" i="13" s="1"/>
  <c r="BG51" i="13"/>
  <c r="BK51" i="13" s="1"/>
  <c r="BG50" i="13"/>
  <c r="BK50" i="13" s="1"/>
  <c r="BG49" i="13"/>
  <c r="BK49" i="13" s="1"/>
  <c r="BG48" i="13"/>
  <c r="BK48" i="13" s="1"/>
  <c r="BG40" i="13"/>
  <c r="BK40" i="13" s="1"/>
  <c r="BG47" i="13"/>
  <c r="BK47" i="13" s="1"/>
  <c r="BG35" i="13"/>
  <c r="BK35" i="13" s="1"/>
  <c r="BG43" i="13"/>
  <c r="BK43" i="13" s="1"/>
  <c r="BG42" i="13"/>
  <c r="BK42" i="13" s="1"/>
  <c r="BG41" i="13"/>
  <c r="BK41" i="13" s="1"/>
  <c r="BG46" i="13"/>
  <c r="BK46" i="13" s="1"/>
  <c r="BG37" i="13"/>
  <c r="BK37" i="13" s="1"/>
  <c r="BG36" i="13"/>
  <c r="BK36" i="13" s="1"/>
  <c r="BG33" i="13"/>
  <c r="BK33" i="13" s="1"/>
  <c r="BG34" i="13"/>
  <c r="BK34" i="13" s="1"/>
  <c r="BG45" i="13"/>
  <c r="BK45" i="13" s="1"/>
  <c r="BG32" i="13"/>
  <c r="BK32" i="13" s="1"/>
  <c r="BG31" i="13"/>
  <c r="BK31" i="13" s="1"/>
  <c r="BG38" i="13"/>
  <c r="BK38" i="13" s="1"/>
  <c r="BG44" i="13"/>
  <c r="BK44" i="13" s="1"/>
  <c r="BG15" i="13"/>
  <c r="BK15" i="13" s="1"/>
  <c r="BG29" i="13"/>
  <c r="BK29" i="13" s="1"/>
  <c r="BG22" i="13"/>
  <c r="BK22" i="13" s="1"/>
  <c r="BG28" i="13"/>
  <c r="BK28" i="13" s="1"/>
  <c r="BG27" i="13"/>
  <c r="BK27" i="13" s="1"/>
  <c r="BG25" i="13"/>
  <c r="BK25" i="13" s="1"/>
  <c r="BG24" i="13"/>
  <c r="BK24" i="13" s="1"/>
  <c r="BG23" i="13"/>
  <c r="BK23" i="13" s="1"/>
  <c r="BG14" i="13"/>
  <c r="BK14" i="13" s="1"/>
  <c r="BK19" i="13"/>
  <c r="BG18" i="13"/>
  <c r="BK18" i="13" s="1"/>
  <c r="BG16" i="13"/>
  <c r="BK16" i="13" s="1"/>
  <c r="BG21" i="13"/>
  <c r="BK21" i="13" s="1"/>
  <c r="BG20" i="13"/>
  <c r="BK20" i="13" s="1"/>
  <c r="BG11" i="13"/>
  <c r="BK11" i="13" s="1"/>
  <c r="BG13" i="13"/>
  <c r="BK13" i="13" s="1"/>
  <c r="BG12" i="13"/>
  <c r="BK12" i="13" s="1"/>
  <c r="BG17" i="13"/>
  <c r="BK17" i="13" s="1"/>
  <c r="BG10" i="13"/>
  <c r="BK10" i="13" s="1"/>
  <c r="BG9" i="13"/>
  <c r="BK9" i="13" s="1"/>
  <c r="BG8" i="13"/>
  <c r="BK8" i="13" s="1"/>
  <c r="BG7" i="13"/>
  <c r="BK7" i="13" s="1"/>
  <c r="BG4" i="13"/>
  <c r="BK4" i="13" s="1"/>
  <c r="BG6" i="13"/>
  <c r="BK6" i="13" s="1"/>
  <c r="BG5" i="13"/>
  <c r="BK5" i="13" s="1"/>
  <c r="BG3" i="13"/>
  <c r="BK3" i="13" s="1"/>
  <c r="A4" i="13" l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l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8" i="13" s="1"/>
  <c r="A59" i="13" s="1"/>
  <c r="A60" i="13" s="1"/>
  <c r="A61" i="13" s="1"/>
  <c r="A62" i="13" s="1"/>
  <c r="AR39" i="14"/>
  <c r="AR38" i="14"/>
  <c r="AR37" i="14"/>
  <c r="AR35" i="14"/>
  <c r="AR34" i="14"/>
  <c r="AR33" i="14"/>
  <c r="AR32" i="14"/>
  <c r="AR31" i="14"/>
  <c r="AR30" i="14"/>
  <c r="AR29" i="14"/>
  <c r="A63" i="13" l="1"/>
  <c r="A64" i="13" s="1"/>
  <c r="A65" i="13" s="1"/>
  <c r="A66" i="13" s="1"/>
  <c r="A67" i="13" s="1"/>
  <c r="A68" i="13" s="1"/>
  <c r="AF19" i="15"/>
  <c r="AF17" i="15"/>
  <c r="AF16" i="15"/>
  <c r="AF15" i="15"/>
  <c r="AF10" i="15"/>
  <c r="AF14" i="15"/>
  <c r="AF7" i="15"/>
  <c r="AF6" i="15"/>
  <c r="AR23" i="14"/>
  <c r="BT64" i="6" l="1"/>
  <c r="BT63" i="6"/>
  <c r="BT62" i="6"/>
  <c r="BT61" i="6"/>
  <c r="BT60" i="6"/>
  <c r="BT59" i="6"/>
  <c r="BT58" i="6"/>
  <c r="BT57" i="6"/>
  <c r="BT56" i="6"/>
  <c r="BT55" i="6"/>
  <c r="BT54" i="6"/>
  <c r="BT53" i="6"/>
  <c r="BT52" i="6"/>
  <c r="BT51" i="6"/>
  <c r="BT50" i="6"/>
  <c r="BT49" i="6"/>
  <c r="BT48" i="6"/>
  <c r="BT47" i="6"/>
  <c r="BT46" i="6"/>
  <c r="BT45" i="6"/>
  <c r="BT44" i="6"/>
  <c r="BT43" i="6"/>
  <c r="BT42" i="6"/>
  <c r="BT41" i="6"/>
  <c r="BT40" i="6"/>
  <c r="BT39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4" i="6"/>
  <c r="BT23" i="6"/>
  <c r="BT22" i="6"/>
  <c r="BT21" i="6"/>
  <c r="BT20" i="6"/>
  <c r="BT19" i="6"/>
  <c r="BT18" i="6"/>
  <c r="BT17" i="6"/>
  <c r="BT16" i="6"/>
  <c r="BT15" i="6"/>
  <c r="BT14" i="6"/>
  <c r="BT13" i="6"/>
  <c r="BT12" i="6"/>
  <c r="BT11" i="6"/>
  <c r="BT10" i="6"/>
  <c r="BT9" i="6"/>
  <c r="BT8" i="6"/>
  <c r="BT7" i="6"/>
  <c r="BT6" i="6"/>
  <c r="BT5" i="6"/>
  <c r="BT4" i="6"/>
  <c r="BT3" i="6"/>
  <c r="BJ74" i="1"/>
  <c r="BJ73" i="1"/>
  <c r="BJ72" i="1"/>
  <c r="BJ71" i="1"/>
  <c r="BJ70" i="1"/>
  <c r="BJ69" i="1"/>
  <c r="BJ68" i="1"/>
  <c r="BJ67" i="1"/>
  <c r="BJ66" i="1"/>
  <c r="BJ65" i="1"/>
  <c r="BJ64" i="1"/>
  <c r="BJ63" i="1"/>
  <c r="BJ62" i="1"/>
  <c r="BJ61" i="1"/>
  <c r="BJ60" i="1"/>
  <c r="BJ59" i="1"/>
  <c r="BJ58" i="1"/>
  <c r="BJ57" i="1"/>
  <c r="BJ56" i="1"/>
  <c r="BJ55" i="1"/>
  <c r="BJ54" i="1"/>
  <c r="BJ53" i="1"/>
  <c r="BJ52" i="1"/>
  <c r="BJ51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J24" i="1"/>
  <c r="BJ23" i="1"/>
  <c r="BJ22" i="1"/>
  <c r="BJ21" i="1"/>
  <c r="BJ20" i="1"/>
  <c r="BJ19" i="1"/>
  <c r="BJ18" i="1"/>
  <c r="BJ17" i="1"/>
  <c r="BJ16" i="1"/>
  <c r="BJ15" i="1"/>
  <c r="BJ14" i="1"/>
  <c r="BJ13" i="1"/>
  <c r="BJ12" i="1"/>
  <c r="BJ11" i="1"/>
  <c r="BJ10" i="1"/>
  <c r="BJ9" i="1"/>
  <c r="BJ8" i="1"/>
  <c r="BJ7" i="1"/>
  <c r="BJ6" i="1"/>
  <c r="BJ5" i="1"/>
  <c r="BJ4" i="1"/>
  <c r="BJ3" i="1"/>
  <c r="X67" i="11"/>
  <c r="S67" i="11"/>
  <c r="L67" i="11"/>
  <c r="K67" i="11"/>
  <c r="G67" i="11"/>
  <c r="F67" i="11"/>
  <c r="X66" i="11"/>
  <c r="S66" i="11"/>
  <c r="L66" i="11"/>
  <c r="K66" i="11"/>
  <c r="G66" i="11"/>
  <c r="F66" i="11"/>
  <c r="X65" i="11"/>
  <c r="S65" i="11"/>
  <c r="L65" i="11"/>
  <c r="K65" i="11"/>
  <c r="G65" i="11"/>
  <c r="F65" i="11"/>
  <c r="X64" i="11"/>
  <c r="S64" i="11"/>
  <c r="L64" i="11"/>
  <c r="K64" i="11"/>
  <c r="G64" i="11"/>
  <c r="F64" i="11"/>
  <c r="X63" i="11"/>
  <c r="S63" i="11"/>
  <c r="L63" i="11"/>
  <c r="K63" i="11"/>
  <c r="G63" i="11"/>
  <c r="F63" i="11"/>
  <c r="X62" i="11"/>
  <c r="S62" i="11"/>
  <c r="L62" i="11"/>
  <c r="K62" i="11"/>
  <c r="G62" i="11"/>
  <c r="F62" i="11"/>
  <c r="X61" i="11"/>
  <c r="S61" i="11"/>
  <c r="L61" i="11"/>
  <c r="K61" i="11"/>
  <c r="G61" i="11"/>
  <c r="F61" i="11"/>
  <c r="X60" i="11"/>
  <c r="S60" i="11"/>
  <c r="L60" i="11"/>
  <c r="K60" i="11"/>
  <c r="G60" i="11"/>
  <c r="F60" i="11"/>
  <c r="X59" i="11"/>
  <c r="S59" i="11"/>
  <c r="L59" i="11"/>
  <c r="K59" i="11"/>
  <c r="G59" i="11"/>
  <c r="F59" i="11"/>
  <c r="X58" i="11"/>
  <c r="S58" i="11"/>
  <c r="L58" i="11"/>
  <c r="K58" i="11"/>
  <c r="G58" i="11"/>
  <c r="F58" i="11"/>
  <c r="X57" i="11"/>
  <c r="S57" i="11"/>
  <c r="L57" i="11"/>
  <c r="K57" i="11"/>
  <c r="G57" i="11"/>
  <c r="F57" i="11"/>
  <c r="X56" i="11"/>
  <c r="S56" i="11"/>
  <c r="L56" i="11"/>
  <c r="K56" i="11"/>
  <c r="G56" i="11"/>
  <c r="F56" i="11"/>
  <c r="X55" i="11"/>
  <c r="S55" i="11"/>
  <c r="L55" i="11"/>
  <c r="K55" i="11"/>
  <c r="G55" i="11"/>
  <c r="F55" i="11"/>
  <c r="X54" i="11"/>
  <c r="S54" i="11"/>
  <c r="L54" i="11"/>
  <c r="K54" i="11"/>
  <c r="G54" i="11"/>
  <c r="F54" i="11"/>
  <c r="X53" i="11"/>
  <c r="S53" i="11"/>
  <c r="L53" i="11"/>
  <c r="K53" i="11"/>
  <c r="G53" i="11"/>
  <c r="F53" i="11"/>
  <c r="X52" i="11"/>
  <c r="S52" i="11"/>
  <c r="L52" i="11"/>
  <c r="K52" i="11"/>
  <c r="G52" i="11"/>
  <c r="F52" i="11"/>
  <c r="X51" i="11"/>
  <c r="S51" i="11"/>
  <c r="L51" i="11"/>
  <c r="K51" i="11"/>
  <c r="G51" i="11"/>
  <c r="F51" i="11"/>
  <c r="X50" i="11"/>
  <c r="S50" i="11"/>
  <c r="L50" i="11"/>
  <c r="K50" i="11"/>
  <c r="G50" i="11"/>
  <c r="F50" i="11"/>
  <c r="X49" i="11"/>
  <c r="S49" i="11"/>
  <c r="L49" i="11"/>
  <c r="K49" i="11"/>
  <c r="G49" i="11"/>
  <c r="F49" i="11"/>
  <c r="X48" i="11"/>
  <c r="S48" i="11"/>
  <c r="L48" i="11"/>
  <c r="K48" i="11"/>
  <c r="G48" i="11"/>
  <c r="F48" i="11"/>
  <c r="X47" i="11"/>
  <c r="S47" i="11"/>
  <c r="L47" i="11"/>
  <c r="K47" i="11"/>
  <c r="G47" i="11"/>
  <c r="F47" i="11"/>
  <c r="X46" i="11"/>
  <c r="S46" i="11"/>
  <c r="L46" i="11"/>
  <c r="K46" i="11"/>
  <c r="G46" i="11"/>
  <c r="F46" i="11"/>
  <c r="X45" i="11"/>
  <c r="S45" i="11"/>
  <c r="L45" i="11"/>
  <c r="K45" i="11"/>
  <c r="G45" i="11"/>
  <c r="F45" i="11"/>
  <c r="X44" i="11"/>
  <c r="S44" i="11"/>
  <c r="L44" i="11"/>
  <c r="K44" i="11"/>
  <c r="G44" i="11"/>
  <c r="F44" i="11"/>
  <c r="X43" i="11"/>
  <c r="S43" i="11"/>
  <c r="L43" i="11"/>
  <c r="K43" i="11"/>
  <c r="G43" i="11"/>
  <c r="F43" i="11"/>
  <c r="X42" i="11"/>
  <c r="S42" i="11"/>
  <c r="L42" i="11"/>
  <c r="K42" i="11"/>
  <c r="G42" i="11"/>
  <c r="F42" i="11"/>
  <c r="X41" i="11"/>
  <c r="S41" i="11"/>
  <c r="L41" i="11"/>
  <c r="K41" i="11"/>
  <c r="G41" i="11"/>
  <c r="F41" i="11"/>
  <c r="X40" i="11"/>
  <c r="S40" i="11"/>
  <c r="L40" i="11"/>
  <c r="K40" i="11"/>
  <c r="G40" i="11"/>
  <c r="F40" i="11"/>
  <c r="X39" i="11"/>
  <c r="S39" i="11"/>
  <c r="L39" i="11"/>
  <c r="K39" i="11"/>
  <c r="G39" i="11"/>
  <c r="F39" i="11"/>
  <c r="X38" i="11"/>
  <c r="S38" i="11"/>
  <c r="L38" i="11"/>
  <c r="K38" i="11"/>
  <c r="G38" i="11"/>
  <c r="F38" i="11"/>
  <c r="X37" i="11"/>
  <c r="S37" i="11"/>
  <c r="L37" i="11"/>
  <c r="K37" i="11"/>
  <c r="G37" i="11"/>
  <c r="F37" i="11"/>
  <c r="X36" i="11"/>
  <c r="S36" i="11"/>
  <c r="L36" i="11"/>
  <c r="K36" i="11"/>
  <c r="G36" i="11"/>
  <c r="F36" i="11"/>
  <c r="X35" i="11"/>
  <c r="S35" i="11"/>
  <c r="L35" i="11"/>
  <c r="K35" i="11"/>
  <c r="G35" i="11"/>
  <c r="F35" i="11"/>
  <c r="X34" i="11"/>
  <c r="S34" i="11"/>
  <c r="L34" i="11"/>
  <c r="K34" i="11"/>
  <c r="G34" i="11"/>
  <c r="F34" i="11"/>
  <c r="X33" i="11"/>
  <c r="S33" i="11"/>
  <c r="L33" i="11"/>
  <c r="K33" i="11"/>
  <c r="G33" i="11"/>
  <c r="F33" i="11"/>
  <c r="X32" i="11"/>
  <c r="S32" i="11"/>
  <c r="L32" i="11"/>
  <c r="K32" i="11"/>
  <c r="G32" i="11"/>
  <c r="F32" i="11"/>
  <c r="X31" i="11"/>
  <c r="S31" i="11"/>
  <c r="L31" i="11"/>
  <c r="K31" i="11"/>
  <c r="G31" i="11"/>
  <c r="F31" i="11"/>
  <c r="X30" i="11"/>
  <c r="S30" i="11"/>
  <c r="L30" i="11"/>
  <c r="K30" i="11"/>
  <c r="G30" i="11"/>
  <c r="F30" i="11"/>
  <c r="X29" i="11"/>
  <c r="S29" i="11"/>
  <c r="L29" i="11"/>
  <c r="K29" i="11"/>
  <c r="G29" i="11"/>
  <c r="F29" i="11"/>
  <c r="X28" i="11"/>
  <c r="S28" i="11"/>
  <c r="L28" i="11"/>
  <c r="K28" i="11"/>
  <c r="G28" i="11"/>
  <c r="F28" i="11"/>
  <c r="X27" i="11"/>
  <c r="S27" i="11"/>
  <c r="L27" i="11"/>
  <c r="K27" i="11"/>
  <c r="G27" i="11"/>
  <c r="F27" i="11"/>
  <c r="X26" i="11"/>
  <c r="S26" i="11"/>
  <c r="L26" i="11"/>
  <c r="K26" i="11"/>
  <c r="G26" i="11"/>
  <c r="F26" i="11"/>
  <c r="X25" i="11"/>
  <c r="S25" i="11"/>
  <c r="L25" i="11"/>
  <c r="K25" i="11"/>
  <c r="G25" i="11"/>
  <c r="F25" i="11"/>
  <c r="X24" i="11"/>
  <c r="S24" i="11"/>
  <c r="L24" i="11"/>
  <c r="K24" i="11"/>
  <c r="G24" i="11"/>
  <c r="F24" i="11"/>
  <c r="X23" i="11"/>
  <c r="S23" i="11"/>
  <c r="L23" i="11"/>
  <c r="K23" i="11"/>
  <c r="G23" i="11"/>
  <c r="F23" i="11"/>
  <c r="X22" i="11"/>
  <c r="S22" i="11"/>
  <c r="L22" i="11"/>
  <c r="K22" i="11"/>
  <c r="G22" i="11"/>
  <c r="F22" i="11"/>
  <c r="X21" i="11"/>
  <c r="S21" i="11"/>
  <c r="L21" i="11"/>
  <c r="K21" i="11"/>
  <c r="G21" i="11"/>
  <c r="F21" i="11"/>
  <c r="X20" i="11"/>
  <c r="S20" i="11"/>
  <c r="L20" i="11"/>
  <c r="K20" i="11"/>
  <c r="G20" i="11"/>
  <c r="F20" i="11"/>
  <c r="X19" i="11"/>
  <c r="S19" i="11"/>
  <c r="L19" i="11"/>
  <c r="K19" i="11"/>
  <c r="G19" i="11"/>
  <c r="F19" i="11"/>
  <c r="X18" i="11"/>
  <c r="S18" i="11"/>
  <c r="L18" i="11"/>
  <c r="K18" i="11"/>
  <c r="G18" i="11"/>
  <c r="F18" i="11"/>
  <c r="X17" i="11"/>
  <c r="S17" i="11"/>
  <c r="L17" i="11"/>
  <c r="K17" i="11"/>
  <c r="G17" i="11"/>
  <c r="F17" i="11"/>
  <c r="X16" i="11"/>
  <c r="S16" i="11"/>
  <c r="L16" i="11"/>
  <c r="K16" i="11"/>
  <c r="G16" i="11"/>
  <c r="F16" i="11"/>
  <c r="X15" i="11"/>
  <c r="S15" i="11"/>
  <c r="L15" i="11"/>
  <c r="K15" i="11"/>
  <c r="G15" i="11"/>
  <c r="F15" i="11"/>
  <c r="X14" i="11"/>
  <c r="S14" i="11"/>
  <c r="L14" i="11"/>
  <c r="K14" i="11"/>
  <c r="G14" i="11"/>
  <c r="F14" i="11"/>
  <c r="X13" i="11"/>
  <c r="S13" i="11"/>
  <c r="L13" i="11"/>
  <c r="K13" i="11"/>
  <c r="G13" i="11"/>
  <c r="F13" i="11"/>
  <c r="X12" i="11"/>
  <c r="S12" i="11"/>
  <c r="L12" i="11"/>
  <c r="K12" i="11"/>
  <c r="G12" i="11"/>
  <c r="F12" i="11"/>
  <c r="X11" i="11"/>
  <c r="S11" i="11"/>
  <c r="L11" i="11"/>
  <c r="K11" i="11"/>
  <c r="G11" i="11"/>
  <c r="F11" i="11"/>
  <c r="X10" i="11"/>
  <c r="S10" i="11"/>
  <c r="L10" i="11"/>
  <c r="K10" i="11"/>
  <c r="G10" i="11"/>
  <c r="F10" i="11"/>
  <c r="X9" i="11"/>
  <c r="S9" i="11"/>
  <c r="L9" i="11"/>
  <c r="K9" i="11"/>
  <c r="G9" i="11"/>
  <c r="F9" i="11"/>
  <c r="X8" i="11"/>
  <c r="S8" i="11"/>
  <c r="L8" i="11"/>
  <c r="K8" i="11"/>
  <c r="G8" i="11"/>
  <c r="F8" i="11"/>
  <c r="X7" i="11"/>
  <c r="S7" i="11"/>
  <c r="L7" i="11"/>
  <c r="K7" i="11"/>
  <c r="G7" i="11"/>
  <c r="F7" i="11"/>
  <c r="X6" i="11"/>
  <c r="S6" i="11"/>
  <c r="L6" i="11"/>
  <c r="K6" i="11"/>
  <c r="G6" i="11"/>
  <c r="F6" i="11"/>
  <c r="X5" i="11"/>
  <c r="S5" i="11"/>
  <c r="L5" i="11"/>
  <c r="K5" i="11"/>
  <c r="G5" i="11"/>
  <c r="F5" i="11"/>
  <c r="X4" i="11"/>
  <c r="S4" i="11"/>
  <c r="L4" i="11"/>
  <c r="K4" i="11"/>
  <c r="G4" i="11"/>
  <c r="F4" i="11"/>
  <c r="X3" i="11"/>
  <c r="S3" i="11"/>
  <c r="L3" i="11"/>
  <c r="K3" i="11"/>
  <c r="G3" i="11"/>
  <c r="F3" i="11"/>
  <c r="L20" i="8"/>
  <c r="K20" i="8"/>
  <c r="G20" i="8"/>
  <c r="F20" i="8"/>
  <c r="L19" i="8"/>
  <c r="K19" i="8"/>
  <c r="G19" i="8"/>
  <c r="F19" i="8"/>
  <c r="L18" i="8"/>
  <c r="K18" i="8"/>
  <c r="G18" i="8"/>
  <c r="F18" i="8"/>
  <c r="L17" i="8"/>
  <c r="K17" i="8"/>
  <c r="G17" i="8"/>
  <c r="F17" i="8"/>
  <c r="L16" i="8"/>
  <c r="K16" i="8"/>
  <c r="G16" i="8"/>
  <c r="F16" i="8"/>
  <c r="L15" i="8"/>
  <c r="K15" i="8"/>
  <c r="G15" i="8"/>
  <c r="F15" i="8"/>
  <c r="L14" i="8"/>
  <c r="K14" i="8"/>
  <c r="G14" i="8"/>
  <c r="F14" i="8"/>
  <c r="L13" i="8"/>
  <c r="K13" i="8"/>
  <c r="G13" i="8"/>
  <c r="F13" i="8"/>
  <c r="L12" i="8"/>
  <c r="K12" i="8"/>
  <c r="G12" i="8"/>
  <c r="F12" i="8"/>
  <c r="L11" i="8"/>
  <c r="K11" i="8"/>
  <c r="G11" i="8"/>
  <c r="F11" i="8"/>
  <c r="L10" i="8"/>
  <c r="K10" i="8"/>
  <c r="G10" i="8"/>
  <c r="F10" i="8"/>
  <c r="L9" i="8"/>
  <c r="K9" i="8"/>
  <c r="G9" i="8"/>
  <c r="F9" i="8"/>
  <c r="L8" i="8"/>
  <c r="K8" i="8"/>
  <c r="G8" i="8"/>
  <c r="F8" i="8"/>
  <c r="L7" i="8"/>
  <c r="K7" i="8"/>
  <c r="G7" i="8"/>
  <c r="F7" i="8"/>
  <c r="L6" i="8"/>
  <c r="K6" i="8"/>
  <c r="G6" i="8"/>
  <c r="F6" i="8"/>
  <c r="L5" i="8"/>
  <c r="K5" i="8"/>
  <c r="G5" i="8"/>
  <c r="F5" i="8"/>
  <c r="L4" i="8"/>
  <c r="K4" i="8"/>
  <c r="G4" i="8"/>
  <c r="F4" i="8"/>
  <c r="X67" i="7"/>
  <c r="S67" i="7"/>
  <c r="L67" i="7"/>
  <c r="K67" i="7"/>
  <c r="G67" i="7"/>
  <c r="F67" i="7"/>
  <c r="X66" i="7"/>
  <c r="S66" i="7"/>
  <c r="L66" i="7"/>
  <c r="K66" i="7"/>
  <c r="G66" i="7"/>
  <c r="F66" i="7"/>
  <c r="X65" i="7"/>
  <c r="S65" i="7"/>
  <c r="L65" i="7"/>
  <c r="K65" i="7"/>
  <c r="G65" i="7"/>
  <c r="F65" i="7"/>
  <c r="X64" i="7"/>
  <c r="S64" i="7"/>
  <c r="L64" i="7"/>
  <c r="K64" i="7"/>
  <c r="G64" i="7"/>
  <c r="F64" i="7"/>
  <c r="X63" i="7"/>
  <c r="S63" i="7"/>
  <c r="L63" i="7"/>
  <c r="K63" i="7"/>
  <c r="G63" i="7"/>
  <c r="F63" i="7"/>
  <c r="X62" i="7"/>
  <c r="S62" i="7"/>
  <c r="L62" i="7"/>
  <c r="K62" i="7"/>
  <c r="G62" i="7"/>
  <c r="F62" i="7"/>
  <c r="X61" i="7"/>
  <c r="S61" i="7"/>
  <c r="L61" i="7"/>
  <c r="K61" i="7"/>
  <c r="G61" i="7"/>
  <c r="F61" i="7"/>
  <c r="X60" i="7"/>
  <c r="S60" i="7"/>
  <c r="L60" i="7"/>
  <c r="K60" i="7"/>
  <c r="G60" i="7"/>
  <c r="F60" i="7"/>
  <c r="X59" i="7"/>
  <c r="S59" i="7"/>
  <c r="L59" i="7"/>
  <c r="K59" i="7"/>
  <c r="G59" i="7"/>
  <c r="F59" i="7"/>
  <c r="X58" i="7"/>
  <c r="S58" i="7"/>
  <c r="L58" i="7"/>
  <c r="K58" i="7"/>
  <c r="G58" i="7"/>
  <c r="F58" i="7"/>
  <c r="X57" i="7"/>
  <c r="S57" i="7"/>
  <c r="L57" i="7"/>
  <c r="K57" i="7"/>
  <c r="G57" i="7"/>
  <c r="F57" i="7"/>
  <c r="X56" i="7"/>
  <c r="S56" i="7"/>
  <c r="L56" i="7"/>
  <c r="K56" i="7"/>
  <c r="G56" i="7"/>
  <c r="F56" i="7"/>
  <c r="X55" i="7"/>
  <c r="S55" i="7"/>
  <c r="L55" i="7"/>
  <c r="K55" i="7"/>
  <c r="G55" i="7"/>
  <c r="F55" i="7"/>
  <c r="X54" i="7"/>
  <c r="S54" i="7"/>
  <c r="L54" i="7"/>
  <c r="K54" i="7"/>
  <c r="G54" i="7"/>
  <c r="F54" i="7"/>
  <c r="X53" i="7"/>
  <c r="S53" i="7"/>
  <c r="L53" i="7"/>
  <c r="K53" i="7"/>
  <c r="G53" i="7"/>
  <c r="F53" i="7"/>
  <c r="X52" i="7"/>
  <c r="S52" i="7"/>
  <c r="L52" i="7"/>
  <c r="K52" i="7"/>
  <c r="G52" i="7"/>
  <c r="F52" i="7"/>
  <c r="X51" i="7"/>
  <c r="S51" i="7"/>
  <c r="L51" i="7"/>
  <c r="K51" i="7"/>
  <c r="G51" i="7"/>
  <c r="F51" i="7"/>
  <c r="X50" i="7"/>
  <c r="S50" i="7"/>
  <c r="L50" i="7"/>
  <c r="K50" i="7"/>
  <c r="G50" i="7"/>
  <c r="F50" i="7"/>
  <c r="X49" i="7"/>
  <c r="S49" i="7"/>
  <c r="L49" i="7"/>
  <c r="K49" i="7"/>
  <c r="G49" i="7"/>
  <c r="F49" i="7"/>
  <c r="X48" i="7"/>
  <c r="S48" i="7"/>
  <c r="L48" i="7"/>
  <c r="K48" i="7"/>
  <c r="G48" i="7"/>
  <c r="F48" i="7"/>
  <c r="X47" i="7"/>
  <c r="S47" i="7"/>
  <c r="L47" i="7"/>
  <c r="K47" i="7"/>
  <c r="G47" i="7"/>
  <c r="F47" i="7"/>
  <c r="X46" i="7"/>
  <c r="S46" i="7"/>
  <c r="L46" i="7"/>
  <c r="K46" i="7"/>
  <c r="G46" i="7"/>
  <c r="F46" i="7"/>
  <c r="X45" i="7"/>
  <c r="S45" i="7"/>
  <c r="L45" i="7"/>
  <c r="K45" i="7"/>
  <c r="G45" i="7"/>
  <c r="F45" i="7"/>
  <c r="X44" i="7"/>
  <c r="S44" i="7"/>
  <c r="L44" i="7"/>
  <c r="K44" i="7"/>
  <c r="G44" i="7"/>
  <c r="F44" i="7"/>
  <c r="X43" i="7"/>
  <c r="S43" i="7"/>
  <c r="L43" i="7"/>
  <c r="K43" i="7"/>
  <c r="G43" i="7"/>
  <c r="F43" i="7"/>
  <c r="X42" i="7"/>
  <c r="S42" i="7"/>
  <c r="L42" i="7"/>
  <c r="K42" i="7"/>
  <c r="G42" i="7"/>
  <c r="F42" i="7"/>
  <c r="X41" i="7"/>
  <c r="S41" i="7"/>
  <c r="L41" i="7"/>
  <c r="K41" i="7"/>
  <c r="G41" i="7"/>
  <c r="F41" i="7"/>
  <c r="X40" i="7"/>
  <c r="S40" i="7"/>
  <c r="L40" i="7"/>
  <c r="K40" i="7"/>
  <c r="G40" i="7"/>
  <c r="F40" i="7"/>
  <c r="X39" i="7"/>
  <c r="S39" i="7"/>
  <c r="L39" i="7"/>
  <c r="K39" i="7"/>
  <c r="G39" i="7"/>
  <c r="F39" i="7"/>
  <c r="X38" i="7"/>
  <c r="S38" i="7"/>
  <c r="L38" i="7"/>
  <c r="K38" i="7"/>
  <c r="G38" i="7"/>
  <c r="F38" i="7"/>
  <c r="X37" i="7"/>
  <c r="S37" i="7"/>
  <c r="L37" i="7"/>
  <c r="K37" i="7"/>
  <c r="G37" i="7"/>
  <c r="F37" i="7"/>
  <c r="X36" i="7"/>
  <c r="S36" i="7"/>
  <c r="L36" i="7"/>
  <c r="K36" i="7"/>
  <c r="G36" i="7"/>
  <c r="F36" i="7"/>
  <c r="X35" i="7"/>
  <c r="S35" i="7"/>
  <c r="L35" i="7"/>
  <c r="K35" i="7"/>
  <c r="G35" i="7"/>
  <c r="F35" i="7"/>
  <c r="X34" i="7"/>
  <c r="S34" i="7"/>
  <c r="L34" i="7"/>
  <c r="K34" i="7"/>
  <c r="G34" i="7"/>
  <c r="F34" i="7"/>
  <c r="X33" i="7"/>
  <c r="S33" i="7"/>
  <c r="L33" i="7"/>
  <c r="K33" i="7"/>
  <c r="G33" i="7"/>
  <c r="F33" i="7"/>
  <c r="X32" i="7"/>
  <c r="S32" i="7"/>
  <c r="L32" i="7"/>
  <c r="K32" i="7"/>
  <c r="G32" i="7"/>
  <c r="F32" i="7"/>
  <c r="X31" i="7"/>
  <c r="S31" i="7"/>
  <c r="L31" i="7"/>
  <c r="K31" i="7"/>
  <c r="G31" i="7"/>
  <c r="F31" i="7"/>
  <c r="X30" i="7"/>
  <c r="S30" i="7"/>
  <c r="L30" i="7"/>
  <c r="K30" i="7"/>
  <c r="G30" i="7"/>
  <c r="F30" i="7"/>
  <c r="X29" i="7"/>
  <c r="S29" i="7"/>
  <c r="L29" i="7"/>
  <c r="K29" i="7"/>
  <c r="G29" i="7"/>
  <c r="F29" i="7"/>
  <c r="X28" i="7"/>
  <c r="S28" i="7"/>
  <c r="L28" i="7"/>
  <c r="K28" i="7"/>
  <c r="G28" i="7"/>
  <c r="F28" i="7"/>
  <c r="X27" i="7"/>
  <c r="S27" i="7"/>
  <c r="L27" i="7"/>
  <c r="K27" i="7"/>
  <c r="G27" i="7"/>
  <c r="F27" i="7"/>
  <c r="X26" i="7"/>
  <c r="S26" i="7"/>
  <c r="L26" i="7"/>
  <c r="K26" i="7"/>
  <c r="G26" i="7"/>
  <c r="F26" i="7"/>
  <c r="X25" i="7"/>
  <c r="S25" i="7"/>
  <c r="L25" i="7"/>
  <c r="K25" i="7"/>
  <c r="G25" i="7"/>
  <c r="F25" i="7"/>
  <c r="X24" i="7"/>
  <c r="S24" i="7"/>
  <c r="L24" i="7"/>
  <c r="K24" i="7"/>
  <c r="G24" i="7"/>
  <c r="F24" i="7"/>
  <c r="X23" i="7"/>
  <c r="S23" i="7"/>
  <c r="L23" i="7"/>
  <c r="K23" i="7"/>
  <c r="G23" i="7"/>
  <c r="F23" i="7"/>
  <c r="X22" i="7"/>
  <c r="S22" i="7"/>
  <c r="L22" i="7"/>
  <c r="K22" i="7"/>
  <c r="G22" i="7"/>
  <c r="F22" i="7"/>
  <c r="X21" i="7"/>
  <c r="S21" i="7"/>
  <c r="L21" i="7"/>
  <c r="K21" i="7"/>
  <c r="G21" i="7"/>
  <c r="F21" i="7"/>
  <c r="X20" i="7"/>
  <c r="S20" i="7"/>
  <c r="L20" i="7"/>
  <c r="K20" i="7"/>
  <c r="G20" i="7"/>
  <c r="F20" i="7"/>
  <c r="X19" i="7"/>
  <c r="S19" i="7"/>
  <c r="L19" i="7"/>
  <c r="K19" i="7"/>
  <c r="G19" i="7"/>
  <c r="F19" i="7"/>
  <c r="X18" i="7"/>
  <c r="S18" i="7"/>
  <c r="L18" i="7"/>
  <c r="K18" i="7"/>
  <c r="G18" i="7"/>
  <c r="F18" i="7"/>
  <c r="X17" i="7"/>
  <c r="S17" i="7"/>
  <c r="L17" i="7"/>
  <c r="K17" i="7"/>
  <c r="G17" i="7"/>
  <c r="F17" i="7"/>
  <c r="X16" i="7"/>
  <c r="S16" i="7"/>
  <c r="L16" i="7"/>
  <c r="K16" i="7"/>
  <c r="G16" i="7"/>
  <c r="F16" i="7"/>
  <c r="X15" i="7"/>
  <c r="S15" i="7"/>
  <c r="L15" i="7"/>
  <c r="K15" i="7"/>
  <c r="G15" i="7"/>
  <c r="F15" i="7"/>
  <c r="X14" i="7"/>
  <c r="S14" i="7"/>
  <c r="L14" i="7"/>
  <c r="K14" i="7"/>
  <c r="G14" i="7"/>
  <c r="F14" i="7"/>
  <c r="X13" i="7"/>
  <c r="S13" i="7"/>
  <c r="L13" i="7"/>
  <c r="K13" i="7"/>
  <c r="G13" i="7"/>
  <c r="F13" i="7"/>
  <c r="X12" i="7"/>
  <c r="S12" i="7"/>
  <c r="L12" i="7"/>
  <c r="K12" i="7"/>
  <c r="G12" i="7"/>
  <c r="F12" i="7"/>
  <c r="X11" i="7"/>
  <c r="S11" i="7"/>
  <c r="L11" i="7"/>
  <c r="K11" i="7"/>
  <c r="G11" i="7"/>
  <c r="F11" i="7"/>
  <c r="X10" i="7"/>
  <c r="S10" i="7"/>
  <c r="L10" i="7"/>
  <c r="K10" i="7"/>
  <c r="G10" i="7"/>
  <c r="F10" i="7"/>
  <c r="X9" i="7"/>
  <c r="S9" i="7"/>
  <c r="L9" i="7"/>
  <c r="K9" i="7"/>
  <c r="G9" i="7"/>
  <c r="F9" i="7"/>
  <c r="X8" i="7"/>
  <c r="S8" i="7"/>
  <c r="L8" i="7"/>
  <c r="K8" i="7"/>
  <c r="G8" i="7"/>
  <c r="F8" i="7"/>
  <c r="X7" i="7"/>
  <c r="S7" i="7"/>
  <c r="L7" i="7"/>
  <c r="K7" i="7"/>
  <c r="G7" i="7"/>
  <c r="F7" i="7"/>
  <c r="X6" i="7"/>
  <c r="S6" i="7"/>
  <c r="L6" i="7"/>
  <c r="K6" i="7"/>
  <c r="G6" i="7"/>
  <c r="F6" i="7"/>
  <c r="X5" i="7"/>
  <c r="S5" i="7"/>
  <c r="L5" i="7"/>
  <c r="K5" i="7"/>
  <c r="G5" i="7"/>
  <c r="F5" i="7"/>
  <c r="X4" i="7"/>
  <c r="S4" i="7"/>
  <c r="L4" i="7"/>
  <c r="K4" i="7"/>
  <c r="G4" i="7"/>
  <c r="F4" i="7"/>
  <c r="X3" i="7"/>
  <c r="S3" i="7"/>
  <c r="L3" i="7"/>
  <c r="K3" i="7"/>
  <c r="G3" i="7"/>
  <c r="F3" i="7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M5" i="5"/>
  <c r="AM4" i="5"/>
  <c r="AM3" i="5"/>
  <c r="CK66" i="12"/>
  <c r="CH66" i="12"/>
  <c r="CK65" i="12"/>
  <c r="CH65" i="12"/>
  <c r="CK64" i="12"/>
  <c r="CH64" i="12"/>
  <c r="CK63" i="12"/>
  <c r="CH63" i="12"/>
  <c r="CK62" i="12"/>
  <c r="CH62" i="12"/>
  <c r="CK61" i="12"/>
  <c r="CH61" i="12"/>
  <c r="CK60" i="12"/>
  <c r="CH60" i="12"/>
  <c r="CK59" i="12"/>
  <c r="CH59" i="12"/>
  <c r="CK58" i="12"/>
  <c r="CH58" i="12"/>
  <c r="CK57" i="12"/>
  <c r="CH57" i="12"/>
  <c r="CK56" i="12"/>
  <c r="CH56" i="12"/>
  <c r="CK55" i="12"/>
  <c r="CH55" i="12"/>
  <c r="CK54" i="12"/>
  <c r="CH54" i="12"/>
  <c r="CK53" i="12"/>
  <c r="CH53" i="12"/>
  <c r="CK52" i="12"/>
  <c r="CH52" i="12"/>
  <c r="CK51" i="12"/>
  <c r="CH51" i="12"/>
  <c r="CK50" i="12"/>
  <c r="CH50" i="12"/>
  <c r="CK49" i="12"/>
  <c r="CH49" i="12"/>
  <c r="CK48" i="12"/>
  <c r="CH48" i="12"/>
  <c r="CK47" i="12"/>
  <c r="CH47" i="12"/>
  <c r="CK46" i="12"/>
  <c r="CH46" i="12"/>
  <c r="CK45" i="12"/>
  <c r="CH45" i="12"/>
  <c r="CK44" i="12"/>
  <c r="CH44" i="12"/>
  <c r="CK43" i="12"/>
  <c r="CH43" i="12"/>
  <c r="CK42" i="12"/>
  <c r="CH42" i="12"/>
  <c r="CK41" i="12"/>
  <c r="CH41" i="12"/>
  <c r="CK40" i="12"/>
  <c r="CH40" i="12"/>
  <c r="CK39" i="12"/>
  <c r="CH39" i="12"/>
  <c r="CK38" i="12"/>
  <c r="CH38" i="12"/>
  <c r="CK37" i="12"/>
  <c r="CH37" i="12"/>
  <c r="CK36" i="12"/>
  <c r="CH36" i="12"/>
  <c r="CK35" i="12"/>
  <c r="CH35" i="12"/>
  <c r="CK34" i="12"/>
  <c r="CH34" i="12"/>
  <c r="CK33" i="12"/>
  <c r="CH33" i="12"/>
  <c r="CK32" i="12"/>
  <c r="CH32" i="12"/>
  <c r="CK31" i="12"/>
  <c r="CH31" i="12"/>
  <c r="CK30" i="12"/>
  <c r="CH30" i="12"/>
  <c r="CK29" i="12"/>
  <c r="CH29" i="12"/>
  <c r="CK28" i="12"/>
  <c r="CH28" i="12"/>
  <c r="CK27" i="12"/>
  <c r="CH27" i="12"/>
  <c r="CK26" i="12"/>
  <c r="CH26" i="12"/>
  <c r="CK25" i="12"/>
  <c r="CH25" i="12"/>
  <c r="CK24" i="12"/>
  <c r="CH24" i="12"/>
  <c r="CK23" i="12"/>
  <c r="CH23" i="12"/>
  <c r="CK22" i="12"/>
  <c r="CH22" i="12"/>
  <c r="CK21" i="12"/>
  <c r="CH21" i="12"/>
  <c r="CK20" i="12"/>
  <c r="CH20" i="12"/>
  <c r="CK19" i="12"/>
  <c r="CH19" i="12"/>
  <c r="CK18" i="12"/>
  <c r="CH18" i="12"/>
  <c r="CK17" i="12"/>
  <c r="CH17" i="12"/>
  <c r="CK16" i="12"/>
  <c r="CH16" i="12"/>
  <c r="CK15" i="12"/>
  <c r="CH15" i="12"/>
  <c r="CK14" i="12"/>
  <c r="CH14" i="12"/>
  <c r="CK13" i="12"/>
  <c r="CH13" i="12"/>
  <c r="CK12" i="12"/>
  <c r="CH12" i="12"/>
  <c r="CK11" i="12"/>
  <c r="CH11" i="12"/>
  <c r="CK10" i="12"/>
  <c r="CH10" i="12"/>
  <c r="CK9" i="12"/>
  <c r="CH9" i="12"/>
  <c r="CK8" i="12"/>
  <c r="CH8" i="12"/>
  <c r="CK7" i="12"/>
  <c r="CH7" i="12"/>
  <c r="CK6" i="12"/>
  <c r="CH6" i="12"/>
  <c r="CK5" i="12"/>
  <c r="CH5" i="12"/>
  <c r="CK4" i="12"/>
  <c r="CH4" i="12"/>
  <c r="CK3" i="12"/>
  <c r="CH3" i="12"/>
  <c r="AF22" i="15"/>
  <c r="AF21" i="15"/>
  <c r="AF18" i="15"/>
  <c r="AF13" i="15"/>
  <c r="AF12" i="15"/>
  <c r="AF11" i="15"/>
  <c r="AF9" i="15"/>
  <c r="AF8" i="15"/>
  <c r="AF5" i="15"/>
  <c r="AF4" i="15"/>
  <c r="AF3" i="15"/>
  <c r="AR26" i="14"/>
  <c r="AR21" i="14"/>
  <c r="AR20" i="14"/>
  <c r="AR16" i="14"/>
  <c r="AR15" i="14"/>
  <c r="AR13" i="14"/>
  <c r="AR12" i="14"/>
  <c r="AR11" i="14"/>
  <c r="AR10" i="14"/>
  <c r="AR9" i="14"/>
  <c r="AR8" i="14"/>
  <c r="AR7" i="14"/>
  <c r="AR6" i="14"/>
  <c r="AR5" i="14"/>
  <c r="AR4" i="14"/>
  <c r="AR3" i="14"/>
  <c r="BG39" i="13"/>
  <c r="BK39" i="13" s="1"/>
  <c r="BH58" i="20"/>
</calcChain>
</file>

<file path=xl/comments1.xml><?xml version="1.0" encoding="utf-8"?>
<comments xmlns="http://schemas.openxmlformats.org/spreadsheetml/2006/main">
  <authors>
    <author>Owner</author>
  </authors>
  <commentList>
    <comment ref="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D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<sst xmlns="http://schemas.openxmlformats.org/spreadsheetml/2006/main" count="15650" uniqueCount="2748">
  <si>
    <t>高梨　翔優</t>
    <rPh sb="0" eb="2">
      <t>タカナシ</t>
    </rPh>
    <rPh sb="3" eb="4">
      <t>ショウ</t>
    </rPh>
    <rPh sb="4" eb="5">
      <t>ユウ</t>
    </rPh>
    <phoneticPr fontId="2"/>
  </si>
  <si>
    <t>門屋　悠真</t>
    <rPh sb="0" eb="2">
      <t>カドヤ</t>
    </rPh>
    <rPh sb="3" eb="5">
      <t>ユウマ</t>
    </rPh>
    <phoneticPr fontId="2"/>
  </si>
  <si>
    <t>F</t>
    <phoneticPr fontId="2"/>
  </si>
  <si>
    <t>川口　想真</t>
    <rPh sb="0" eb="2">
      <t>カワグチ</t>
    </rPh>
    <rPh sb="3" eb="4">
      <t>ソウ</t>
    </rPh>
    <rPh sb="4" eb="5">
      <t>シン</t>
    </rPh>
    <phoneticPr fontId="2"/>
  </si>
  <si>
    <t>塚本　駿</t>
    <rPh sb="0" eb="2">
      <t>ツカモト</t>
    </rPh>
    <rPh sb="3" eb="4">
      <t>シュン</t>
    </rPh>
    <phoneticPr fontId="2"/>
  </si>
  <si>
    <t>　、</t>
    <phoneticPr fontId="2"/>
  </si>
  <si>
    <t>濱松　斗真</t>
    <rPh sb="0" eb="2">
      <t>ハママツ</t>
    </rPh>
    <rPh sb="3" eb="5">
      <t>トウマ</t>
    </rPh>
    <phoneticPr fontId="2"/>
  </si>
  <si>
    <t>波頭　辰起</t>
    <rPh sb="0" eb="2">
      <t>ハトウ</t>
    </rPh>
    <rPh sb="3" eb="4">
      <t>タツ</t>
    </rPh>
    <rPh sb="4" eb="5">
      <t>キ</t>
    </rPh>
    <phoneticPr fontId="2"/>
  </si>
  <si>
    <t>西尾　昭人</t>
    <rPh sb="0" eb="1">
      <t>ニシ</t>
    </rPh>
    <rPh sb="1" eb="2">
      <t>オ</t>
    </rPh>
    <rPh sb="3" eb="4">
      <t>アキ</t>
    </rPh>
    <rPh sb="4" eb="5">
      <t>ヒト</t>
    </rPh>
    <phoneticPr fontId="2"/>
  </si>
  <si>
    <t>岡崎　一斗</t>
    <rPh sb="0" eb="2">
      <t>オカザキ</t>
    </rPh>
    <rPh sb="3" eb="5">
      <t>カズト</t>
    </rPh>
    <phoneticPr fontId="2"/>
  </si>
  <si>
    <t>藤松　航竜</t>
    <rPh sb="0" eb="2">
      <t>フジマツ</t>
    </rPh>
    <rPh sb="3" eb="4">
      <t>コウ</t>
    </rPh>
    <rPh sb="4" eb="5">
      <t>タツ</t>
    </rPh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</si>
  <si>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</si>
  <si>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清水　瑛太</t>
    <rPh sb="0" eb="2">
      <t>シミズ</t>
    </rPh>
    <rPh sb="3" eb="5">
      <t>エイタ</t>
    </rPh>
    <phoneticPr fontId="2"/>
  </si>
  <si>
    <t>芳野　冴彗</t>
    <rPh sb="0" eb="2">
      <t>ヨシノ</t>
    </rPh>
    <rPh sb="3" eb="4">
      <t>サ</t>
    </rPh>
    <rPh sb="4" eb="5">
      <t>スイ</t>
    </rPh>
    <phoneticPr fontId="2"/>
  </si>
  <si>
    <t>菊池　篤</t>
    <rPh sb="0" eb="2">
      <t>キクチ</t>
    </rPh>
    <rPh sb="3" eb="4">
      <t>アツシ</t>
    </rPh>
    <phoneticPr fontId="2"/>
  </si>
  <si>
    <t>村上　大和</t>
    <rPh sb="0" eb="2">
      <t>ムラカミ</t>
    </rPh>
    <rPh sb="3" eb="5">
      <t>ヤマト</t>
    </rPh>
    <phoneticPr fontId="2"/>
  </si>
  <si>
    <t>森岡　俊介</t>
    <rPh sb="0" eb="2">
      <t>モリオカ</t>
    </rPh>
    <rPh sb="3" eb="5">
      <t>シュンスケ</t>
    </rPh>
    <phoneticPr fontId="2"/>
  </si>
  <si>
    <t>中澤　芙美</t>
    <rPh sb="0" eb="2">
      <t>ナカザワ</t>
    </rPh>
    <rPh sb="3" eb="5">
      <t>フミ</t>
    </rPh>
    <phoneticPr fontId="2"/>
  </si>
  <si>
    <t>田中　亮太朗</t>
    <rPh sb="0" eb="2">
      <t>タナカ</t>
    </rPh>
    <rPh sb="3" eb="6">
      <t>リョウタロウ</t>
    </rPh>
    <phoneticPr fontId="2"/>
  </si>
  <si>
    <t>西崎　祥真</t>
    <rPh sb="0" eb="2">
      <t>ニシザキ</t>
    </rPh>
    <rPh sb="3" eb="5">
      <t>ショウマ</t>
    </rPh>
    <phoneticPr fontId="2"/>
  </si>
  <si>
    <t>鶴原　蓮人</t>
    <rPh sb="0" eb="2">
      <t>ツルハラ</t>
    </rPh>
    <rPh sb="3" eb="4">
      <t>レン</t>
    </rPh>
    <rPh sb="4" eb="5">
      <t>ヒト</t>
    </rPh>
    <phoneticPr fontId="2"/>
  </si>
  <si>
    <t>大野　晶翔</t>
    <rPh sb="0" eb="2">
      <t>オオノ</t>
    </rPh>
    <rPh sb="3" eb="4">
      <t>ショウ</t>
    </rPh>
    <rPh sb="4" eb="5">
      <t>カケル</t>
    </rPh>
    <phoneticPr fontId="2"/>
  </si>
  <si>
    <t>高森　陽詩</t>
    <rPh sb="0" eb="2">
      <t>タカモリ</t>
    </rPh>
    <rPh sb="3" eb="4">
      <t>ヨウ</t>
    </rPh>
    <rPh sb="4" eb="5">
      <t>ウタ</t>
    </rPh>
    <phoneticPr fontId="2"/>
  </si>
  <si>
    <t>清水　惟歳</t>
    <rPh sb="0" eb="2">
      <t>シミズ</t>
    </rPh>
    <rPh sb="3" eb="4">
      <t>コレ</t>
    </rPh>
    <rPh sb="4" eb="5">
      <t>トシ</t>
    </rPh>
    <phoneticPr fontId="2"/>
  </si>
  <si>
    <t>大森　怜桜</t>
    <rPh sb="0" eb="2">
      <t>オオモリ</t>
    </rPh>
    <rPh sb="3" eb="4">
      <t>レイ</t>
    </rPh>
    <rPh sb="4" eb="5">
      <t>サクラ</t>
    </rPh>
    <phoneticPr fontId="2"/>
  </si>
  <si>
    <t>光宗　桜志</t>
    <rPh sb="0" eb="2">
      <t>ミツムネ</t>
    </rPh>
    <rPh sb="3" eb="4">
      <t>サクラ</t>
    </rPh>
    <rPh sb="4" eb="5">
      <t>シ</t>
    </rPh>
    <phoneticPr fontId="2"/>
  </si>
  <si>
    <t>野田　航</t>
    <rPh sb="0" eb="2">
      <t>ノダ</t>
    </rPh>
    <rPh sb="3" eb="4">
      <t>ワタル</t>
    </rPh>
    <phoneticPr fontId="2"/>
  </si>
  <si>
    <t>北野　結愛</t>
    <rPh sb="0" eb="2">
      <t>キタノ</t>
    </rPh>
    <rPh sb="3" eb="4">
      <t>ケツ</t>
    </rPh>
    <rPh sb="4" eb="5">
      <t>アイ</t>
    </rPh>
    <phoneticPr fontId="2"/>
  </si>
  <si>
    <t>清水　隼将</t>
    <rPh sb="0" eb="2">
      <t>シミズ</t>
    </rPh>
    <rPh sb="3" eb="4">
      <t>ハヤ</t>
    </rPh>
    <rPh sb="4" eb="5">
      <t>ショウ</t>
    </rPh>
    <phoneticPr fontId="2"/>
  </si>
  <si>
    <t>山口　由翔</t>
    <rPh sb="0" eb="2">
      <t>ヤマグチ</t>
    </rPh>
    <rPh sb="3" eb="4">
      <t>ヨシ</t>
    </rPh>
    <rPh sb="4" eb="5">
      <t>ショウ</t>
    </rPh>
    <phoneticPr fontId="2"/>
  </si>
  <si>
    <t>中澤　慶一</t>
    <rPh sb="0" eb="2">
      <t>ナカザワ</t>
    </rPh>
    <rPh sb="3" eb="5">
      <t>ケイイチ</t>
    </rPh>
    <phoneticPr fontId="2"/>
  </si>
  <si>
    <t>大野　晃貴</t>
    <rPh sb="0" eb="2">
      <t>オオノ</t>
    </rPh>
    <rPh sb="3" eb="4">
      <t>コウ</t>
    </rPh>
    <rPh sb="4" eb="5">
      <t>キ</t>
    </rPh>
    <phoneticPr fontId="2"/>
  </si>
  <si>
    <t>大野　陽輝</t>
    <rPh sb="0" eb="2">
      <t>オオノ</t>
    </rPh>
    <rPh sb="3" eb="4">
      <t>ヨウ</t>
    </rPh>
    <rPh sb="4" eb="5">
      <t>キ</t>
    </rPh>
    <phoneticPr fontId="2"/>
  </si>
  <si>
    <t>玉井　　律</t>
    <rPh sb="0" eb="2">
      <t>タマイ</t>
    </rPh>
    <rPh sb="4" eb="5">
      <t>リツ</t>
    </rPh>
    <phoneticPr fontId="2"/>
  </si>
  <si>
    <t>浅井　想大</t>
    <rPh sb="0" eb="2">
      <t>アサイ</t>
    </rPh>
    <rPh sb="3" eb="4">
      <t>ソウ</t>
    </rPh>
    <rPh sb="4" eb="5">
      <t>ダイ</t>
    </rPh>
    <phoneticPr fontId="2"/>
  </si>
  <si>
    <t>三浦  魁真</t>
    <rPh sb="0" eb="2">
      <t>ミウラ</t>
    </rPh>
    <rPh sb="4" eb="5">
      <t>カイ</t>
    </rPh>
    <rPh sb="5" eb="6">
      <t>シン</t>
    </rPh>
    <phoneticPr fontId="2"/>
  </si>
  <si>
    <t>中野　息吹</t>
    <rPh sb="0" eb="2">
      <t>ナカノ</t>
    </rPh>
    <rPh sb="3" eb="5">
      <t>イブキ</t>
    </rPh>
    <phoneticPr fontId="2"/>
  </si>
  <si>
    <t>武智　悠詩</t>
    <rPh sb="0" eb="2">
      <t>タケチ</t>
    </rPh>
    <rPh sb="3" eb="4">
      <t>ユウ</t>
    </rPh>
    <rPh sb="4" eb="5">
      <t>シ</t>
    </rPh>
    <phoneticPr fontId="2"/>
  </si>
  <si>
    <t>尾原　宙徒</t>
    <rPh sb="0" eb="2">
      <t>オバラ</t>
    </rPh>
    <rPh sb="3" eb="4">
      <t>チュウ</t>
    </rPh>
    <rPh sb="4" eb="5">
      <t>ト</t>
    </rPh>
    <phoneticPr fontId="2"/>
  </si>
  <si>
    <t>森　仁希</t>
    <rPh sb="0" eb="1">
      <t>モリ</t>
    </rPh>
    <rPh sb="2" eb="3">
      <t>ジン</t>
    </rPh>
    <rPh sb="3" eb="4">
      <t>キ</t>
    </rPh>
    <phoneticPr fontId="2"/>
  </si>
  <si>
    <t>松井　泰雅</t>
    <rPh sb="0" eb="2">
      <t>マツイ</t>
    </rPh>
    <rPh sb="3" eb="5">
      <t>タイガ</t>
    </rPh>
    <phoneticPr fontId="2"/>
  </si>
  <si>
    <t>井上　結翔</t>
    <rPh sb="0" eb="2">
      <t>イノウエ</t>
    </rPh>
    <rPh sb="3" eb="4">
      <t>ユイ</t>
    </rPh>
    <rPh sb="4" eb="5">
      <t>カケル</t>
    </rPh>
    <phoneticPr fontId="2"/>
  </si>
  <si>
    <t>谷田　朔太郎</t>
    <rPh sb="0" eb="2">
      <t>タニダ</t>
    </rPh>
    <rPh sb="3" eb="6">
      <t>サクタロウ</t>
    </rPh>
    <phoneticPr fontId="2"/>
  </si>
  <si>
    <t>吉村　飛遊</t>
    <rPh sb="0" eb="2">
      <t>ヨシムラ</t>
    </rPh>
    <rPh sb="3" eb="4">
      <t>ト</t>
    </rPh>
    <rPh sb="4" eb="5">
      <t>アソ</t>
    </rPh>
    <phoneticPr fontId="2"/>
  </si>
  <si>
    <t>三宗　澪央</t>
    <rPh sb="0" eb="1">
      <t>サン</t>
    </rPh>
    <rPh sb="1" eb="2">
      <t>シュウ</t>
    </rPh>
    <rPh sb="3" eb="4">
      <t>ミオ</t>
    </rPh>
    <rPh sb="4" eb="5">
      <t>オウ</t>
    </rPh>
    <phoneticPr fontId="2"/>
  </si>
  <si>
    <t>渡部　奏太</t>
    <rPh sb="0" eb="2">
      <t>ワタナベ</t>
    </rPh>
    <rPh sb="3" eb="5">
      <t>ソウタ</t>
    </rPh>
    <phoneticPr fontId="2"/>
  </si>
  <si>
    <t>藤松　架竜</t>
    <rPh sb="0" eb="2">
      <t>フジマツ</t>
    </rPh>
    <rPh sb="3" eb="4">
      <t>カ</t>
    </rPh>
    <rPh sb="4" eb="5">
      <t>リュウ</t>
    </rPh>
    <phoneticPr fontId="2"/>
  </si>
  <si>
    <t>西岡　柊人</t>
    <rPh sb="0" eb="2">
      <t>ニシオカ</t>
    </rPh>
    <rPh sb="3" eb="4">
      <t>シュウ</t>
    </rPh>
    <rPh sb="4" eb="5">
      <t>ジン</t>
    </rPh>
    <phoneticPr fontId="2"/>
  </si>
  <si>
    <t>北野　聖大</t>
    <rPh sb="0" eb="2">
      <t>キタノ</t>
    </rPh>
    <rPh sb="3" eb="4">
      <t>セイ</t>
    </rPh>
    <rPh sb="4" eb="5">
      <t>ダイ</t>
    </rPh>
    <phoneticPr fontId="2"/>
  </si>
  <si>
    <t>武知　拓実</t>
    <rPh sb="0" eb="2">
      <t>タケチ</t>
    </rPh>
    <rPh sb="3" eb="4">
      <t>タク</t>
    </rPh>
    <rPh sb="4" eb="5">
      <t>ミ</t>
    </rPh>
    <phoneticPr fontId="2"/>
  </si>
  <si>
    <t>宇都宮　颯太</t>
    <rPh sb="0" eb="3">
      <t>ウツノミヤ</t>
    </rPh>
    <rPh sb="4" eb="6">
      <t>ソウタ</t>
    </rPh>
    <phoneticPr fontId="2"/>
  </si>
  <si>
    <t>A</t>
    <phoneticPr fontId="2"/>
  </si>
  <si>
    <t>合計</t>
    <rPh sb="0" eb="2">
      <t>ゴウケイ</t>
    </rPh>
    <phoneticPr fontId="2"/>
  </si>
  <si>
    <t>１月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</si>
  <si>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</si>
  <si>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</si>
  <si>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</si>
  <si>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</si>
  <si>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</si>
  <si>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6月</t>
    <rPh sb="1" eb="2">
      <t>ガツ</t>
    </rPh>
    <phoneticPr fontId="2"/>
  </si>
  <si>
    <t>５月</t>
    <rPh sb="1" eb="2">
      <t>ガツ</t>
    </rPh>
    <phoneticPr fontId="2"/>
  </si>
  <si>
    <t>４月</t>
    <rPh sb="1" eb="2">
      <t>ガツ</t>
    </rPh>
    <phoneticPr fontId="2"/>
  </si>
  <si>
    <t>学年</t>
    <rPh sb="0" eb="2">
      <t>ガクネン</t>
    </rPh>
    <phoneticPr fontId="2"/>
  </si>
  <si>
    <t>３1年度</t>
    <rPh sb="2" eb="4">
      <t>ネンド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</si>
  <si>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</si>
  <si>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</si>
  <si>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</si>
  <si>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</si>
  <si>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</si>
  <si>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</si>
  <si>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</si>
  <si>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</si>
  <si>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</si>
  <si>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</si>
  <si>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</si>
  <si>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</si>
  <si>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</si>
  <si>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</si>
  <si>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</si>
  <si>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</si>
  <si>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</si>
  <si>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</si>
  <si>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</si>
  <si>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</si>
  <si>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</si>
  <si>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</si>
  <si>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</si>
  <si>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</si>
  <si>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</si>
  <si>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</si>
  <si>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</si>
  <si>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</si>
  <si>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</si>
  <si>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</si>
  <si>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都蒼</t>
    <rPh sb="0" eb="2">
      <t>タナカ</t>
    </rPh>
    <rPh sb="3" eb="4">
      <t>ト</t>
    </rPh>
    <rPh sb="4" eb="5">
      <t>アオ</t>
    </rPh>
    <phoneticPr fontId="2"/>
  </si>
  <si>
    <t>藤岡　琉樹</t>
    <rPh sb="0" eb="2">
      <t>フジオカ</t>
    </rPh>
    <rPh sb="3" eb="4">
      <t>リュウ</t>
    </rPh>
    <rPh sb="4" eb="5">
      <t>ジュ</t>
    </rPh>
    <phoneticPr fontId="2"/>
  </si>
  <si>
    <t>H</t>
    <phoneticPr fontId="2"/>
  </si>
  <si>
    <t>H</t>
    <phoneticPr fontId="2"/>
  </si>
  <si>
    <t>H</t>
    <phoneticPr fontId="2"/>
  </si>
  <si>
    <t>山内　奏輝</t>
    <rPh sb="0" eb="2">
      <t>ヤマウチ</t>
    </rPh>
    <rPh sb="3" eb="4">
      <t>ソウ</t>
    </rPh>
    <rPh sb="4" eb="5">
      <t>テル</t>
    </rPh>
    <phoneticPr fontId="2"/>
  </si>
  <si>
    <t>山内　楼真</t>
    <rPh sb="0" eb="2">
      <t>ヤマウチ</t>
    </rPh>
    <rPh sb="3" eb="4">
      <t>ロウ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</si>
  <si>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</si>
  <si>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</si>
  <si>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</si>
  <si>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</si>
  <si>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</si>
  <si>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</si>
  <si>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</si>
  <si>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</si>
  <si>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</si>
  <si>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</si>
  <si>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</si>
  <si>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</si>
  <si>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</si>
  <si>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</si>
  <si>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</si>
  <si>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</si>
  <si>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1">
      <t>タン</t>
    </rPh>
    <rPh sb="1" eb="2">
      <t>フジ</t>
    </rPh>
    <rPh sb="3" eb="5">
      <t>アサヒ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</si>
  <si>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</si>
  <si>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</si>
  <si>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</si>
  <si>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</si>
  <si>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</si>
  <si>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</si>
  <si>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大沼　暁良</t>
    <rPh sb="0" eb="2">
      <t>オオヌマ</t>
    </rPh>
    <rPh sb="3" eb="4">
      <t>アキラ</t>
    </rPh>
    <rPh sb="4" eb="5">
      <t>ヨ</t>
    </rPh>
    <phoneticPr fontId="2"/>
  </si>
  <si>
    <t>秦　聖歩</t>
    <rPh sb="0" eb="1">
      <t>ハダ</t>
    </rPh>
    <rPh sb="2" eb="3">
      <t>セイ</t>
    </rPh>
    <rPh sb="3" eb="4">
      <t>ホ</t>
    </rPh>
    <phoneticPr fontId="2"/>
  </si>
  <si>
    <t>脇田　颯真</t>
    <rPh sb="0" eb="2">
      <t>ワキタ</t>
    </rPh>
    <rPh sb="3" eb="5">
      <t>ソウマ</t>
    </rPh>
    <phoneticPr fontId="2"/>
  </si>
  <si>
    <t>高松　奏太</t>
    <rPh sb="0" eb="2">
      <t>タカマツ</t>
    </rPh>
    <rPh sb="3" eb="5">
      <t>ソウタ</t>
    </rPh>
    <phoneticPr fontId="2"/>
  </si>
  <si>
    <t>B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</si>
  <si>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</si>
  <si>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</si>
  <si>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</si>
  <si>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</si>
  <si>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</si>
  <si>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S</t>
    <phoneticPr fontId="2"/>
  </si>
  <si>
    <t>C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</si>
  <si>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</si>
  <si>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</si>
  <si>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</si>
  <si>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</si>
  <si>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</si>
  <si>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</si>
  <si>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</si>
  <si>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</si>
  <si>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伶凰</t>
    <rPh sb="0" eb="2">
      <t>タバタ</t>
    </rPh>
    <rPh sb="3" eb="4">
      <t>レイ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</si>
  <si>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</si>
  <si>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</si>
  <si>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</si>
  <si>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</si>
  <si>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</si>
  <si>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</si>
  <si>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</si>
  <si>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</si>
  <si>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</si>
  <si>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</si>
  <si>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</si>
  <si>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</si>
  <si>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</si>
  <si>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</si>
  <si>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</si>
  <si>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</si>
  <si>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</si>
  <si>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</si>
  <si>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</si>
  <si>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</si>
  <si>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</si>
  <si>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</si>
  <si>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</si>
  <si>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</si>
  <si>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</si>
  <si>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</si>
  <si>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</si>
  <si>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</si>
  <si>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</si>
  <si>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</si>
  <si>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</si>
  <si>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</si>
  <si>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</si>
  <si>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</si>
  <si>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</si>
  <si>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</si>
  <si>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</si>
  <si>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</si>
  <si>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</si>
  <si>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</si>
  <si>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</si>
  <si>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</si>
  <si>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田畑　伶奈</t>
    <rPh sb="0" eb="2">
      <t>タバタ</t>
    </rPh>
    <rPh sb="3" eb="4">
      <t>レイ</t>
    </rPh>
    <rPh sb="4" eb="5">
      <t>ナ</t>
    </rPh>
    <phoneticPr fontId="2"/>
  </si>
  <si>
    <t>G</t>
    <phoneticPr fontId="2"/>
  </si>
  <si>
    <t>H</t>
    <phoneticPr fontId="2"/>
  </si>
  <si>
    <t>武智　心那</t>
    <rPh sb="0" eb="2">
      <t>タケチ</t>
    </rPh>
    <rPh sb="3" eb="4">
      <t>ココロ</t>
    </rPh>
    <rPh sb="4" eb="5">
      <t>ナ</t>
    </rPh>
    <phoneticPr fontId="2"/>
  </si>
  <si>
    <t>武智　淳志</t>
    <rPh sb="0" eb="2">
      <t>タケチ</t>
    </rPh>
    <rPh sb="3" eb="4">
      <t>アツシ</t>
    </rPh>
    <rPh sb="4" eb="5">
      <t>シ</t>
    </rPh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</si>
  <si>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</si>
  <si>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</si>
  <si>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</si>
  <si>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</si>
  <si>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</si>
  <si>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</si>
  <si>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</si>
  <si>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</si>
  <si>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</si>
  <si>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</si>
  <si>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</si>
  <si>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</si>
  <si>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</si>
  <si>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</si>
  <si>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</si>
  <si>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</si>
  <si>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</si>
  <si>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</si>
  <si>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</si>
  <si>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</si>
  <si>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</si>
  <si>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G</t>
    <phoneticPr fontId="2"/>
  </si>
  <si>
    <t>桐野 銀大</t>
    <rPh sb="0" eb="2">
      <t>キリノ</t>
    </rPh>
    <rPh sb="3" eb="4">
      <t>ギン</t>
    </rPh>
    <rPh sb="4" eb="5">
      <t>ダイ</t>
    </rPh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</si>
  <si>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</si>
  <si>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</si>
  <si>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</si>
  <si>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</si>
  <si>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</si>
  <si>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</si>
  <si>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</si>
  <si>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大野 円鳳</t>
    <rPh sb="0" eb="2">
      <t>オオノ</t>
    </rPh>
    <rPh sb="3" eb="4">
      <t>エン</t>
    </rPh>
    <rPh sb="4" eb="5">
      <t>オオトリ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</si>
  <si>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</si>
  <si>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</si>
  <si>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</si>
  <si>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</si>
  <si>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</si>
  <si>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</si>
  <si>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</si>
  <si>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</si>
  <si>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</si>
  <si>
    <t>９月</t>
    <rPh sb="1" eb="2">
      <t>ガツ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</si>
  <si>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</si>
  <si>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</si>
  <si>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</si>
  <si>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</si>
  <si>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</si>
  <si>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</si>
  <si>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</si>
  <si>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</si>
  <si>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</si>
  <si>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</si>
  <si>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10月</t>
    <rPh sb="2" eb="3">
      <t>ガツ</t>
    </rPh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</si>
  <si>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</si>
  <si>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</si>
  <si>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</si>
  <si>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</si>
  <si>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</si>
  <si>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</si>
  <si>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</si>
  <si>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</si>
  <si>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</si>
  <si>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</si>
  <si>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</si>
  <si>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</si>
  <si>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堀内　慶治</t>
    <rPh sb="0" eb="2">
      <t>ホリウチ</t>
    </rPh>
    <rPh sb="3" eb="5">
      <t>ケイジ</t>
    </rPh>
    <phoneticPr fontId="2"/>
  </si>
  <si>
    <t>H</t>
    <phoneticPr fontId="2"/>
  </si>
  <si>
    <t>H</t>
    <phoneticPr fontId="2"/>
  </si>
  <si>
    <t>H</t>
    <phoneticPr fontId="2"/>
  </si>
  <si>
    <t>田王　柚衣</t>
    <rPh sb="0" eb="2">
      <t>タオウ</t>
    </rPh>
    <rPh sb="3" eb="4">
      <t>ユズ</t>
    </rPh>
    <rPh sb="4" eb="5">
      <t>コロモ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</si>
  <si>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</si>
  <si>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</si>
  <si>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</si>
  <si>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</si>
  <si>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勝亮</t>
    <rPh sb="0" eb="2">
      <t>ツガワ</t>
    </rPh>
    <rPh sb="3" eb="4">
      <t>カ</t>
    </rPh>
    <rPh sb="4" eb="5">
      <t>リョウ</t>
    </rPh>
    <phoneticPr fontId="2"/>
  </si>
  <si>
    <t>D</t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</si>
  <si>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</si>
  <si>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</si>
  <si>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</si>
  <si>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</si>
  <si>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坂本　隼都</t>
    <rPh sb="0" eb="2">
      <t>サカモト</t>
    </rPh>
    <rPh sb="3" eb="4">
      <t>ハヤ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</si>
  <si>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</si>
  <si>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</si>
  <si>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</si>
  <si>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</si>
  <si>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</si>
  <si>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</si>
  <si>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</si>
  <si>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</si>
  <si>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</si>
  <si>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</si>
  <si>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</si>
  <si>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</si>
  <si>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</si>
  <si>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</si>
  <si>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</si>
  <si>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</si>
  <si>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</si>
  <si>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</si>
  <si>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</si>
  <si>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</si>
  <si>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</si>
  <si>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</si>
  <si>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</si>
  <si>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堀内　秀治</t>
    <rPh sb="0" eb="2">
      <t>ホリウチ</t>
    </rPh>
    <rPh sb="3" eb="5">
      <t>シュウジ</t>
    </rPh>
    <phoneticPr fontId="2"/>
  </si>
  <si>
    <t>森田　一颯</t>
    <rPh sb="0" eb="2">
      <t>モリタ</t>
    </rPh>
    <rPh sb="3" eb="4">
      <t>イチ</t>
    </rPh>
    <rPh sb="4" eb="5">
      <t>ハヤテ</t>
    </rPh>
    <phoneticPr fontId="2"/>
  </si>
  <si>
    <t>武智　千颯</t>
    <rPh sb="0" eb="2">
      <t>タケチ</t>
    </rPh>
    <rPh sb="3" eb="4">
      <t>セン</t>
    </rPh>
    <rPh sb="4" eb="5">
      <t>ハヤテ</t>
    </rPh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</si>
  <si>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</si>
  <si>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</si>
  <si>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</si>
  <si>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</si>
  <si>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</si>
  <si>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</si>
  <si>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</si>
  <si>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</si>
  <si>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</si>
  <si>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</si>
  <si>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</si>
  <si>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</si>
  <si>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</si>
  <si>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</si>
  <si>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</si>
  <si>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</si>
  <si>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</si>
  <si>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</si>
  <si>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渡部　優羽</t>
    <rPh sb="0" eb="2">
      <t>ワタナベ</t>
    </rPh>
    <rPh sb="3" eb="4">
      <t>ユウ</t>
    </rPh>
    <rPh sb="4" eb="5">
      <t>ハネ</t>
    </rPh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</si>
  <si>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</si>
  <si>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</si>
  <si>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</si>
  <si>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</si>
  <si>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</si>
  <si>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</si>
  <si>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</si>
  <si>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</si>
  <si>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</si>
  <si>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</si>
  <si>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</si>
  <si>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</si>
  <si>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</si>
  <si>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</si>
  <si>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</si>
  <si>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</si>
  <si>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</si>
  <si>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</si>
  <si>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</si>
  <si>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</si>
  <si>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</si>
  <si>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</si>
  <si>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</si>
  <si>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</si>
  <si>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</si>
  <si>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</si>
  <si>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G</t>
    <phoneticPr fontId="2"/>
  </si>
  <si>
    <t>G</t>
    <phoneticPr fontId="2"/>
  </si>
  <si>
    <t>G</t>
    <phoneticPr fontId="2"/>
  </si>
  <si>
    <t>G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</si>
  <si>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</si>
  <si>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</si>
  <si>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</si>
  <si>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</si>
  <si>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</si>
  <si>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</si>
  <si>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</si>
  <si>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</si>
  <si>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</si>
  <si>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</si>
  <si>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</si>
  <si>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</si>
  <si>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</si>
  <si>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</si>
  <si>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</si>
  <si>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</si>
  <si>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</si>
  <si>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</si>
  <si>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</si>
  <si>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</si>
  <si>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</si>
  <si>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</si>
  <si>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</si>
  <si>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</si>
  <si>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</si>
  <si>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</si>
  <si>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3月</t>
    <rPh sb="1" eb="2">
      <t>ガツ</t>
    </rPh>
    <phoneticPr fontId="2"/>
  </si>
  <si>
    <t>A</t>
    <phoneticPr fontId="2"/>
  </si>
  <si>
    <t>福島　祥真</t>
    <rPh sb="0" eb="2">
      <t>フクシマ</t>
    </rPh>
    <rPh sb="3" eb="5">
      <t>ショウマ</t>
    </rPh>
    <phoneticPr fontId="2"/>
  </si>
  <si>
    <t>高松　俊太</t>
    <rPh sb="0" eb="2">
      <t>タカマツ</t>
    </rPh>
    <rPh sb="3" eb="5">
      <t>シュンタ</t>
    </rPh>
    <phoneticPr fontId="2"/>
  </si>
  <si>
    <t>福島　咲太</t>
    <rPh sb="0" eb="2">
      <t>フクシマ</t>
    </rPh>
    <rPh sb="3" eb="4">
      <t>サキ</t>
    </rPh>
    <rPh sb="4" eb="5">
      <t>タ</t>
    </rPh>
    <phoneticPr fontId="2"/>
  </si>
  <si>
    <t>年会費</t>
    <rPh sb="0" eb="3">
      <t>ネンカイヒ</t>
    </rPh>
    <phoneticPr fontId="2"/>
  </si>
  <si>
    <t>２２年度</t>
    <rPh sb="2" eb="4">
      <t>ネンド</t>
    </rPh>
    <phoneticPr fontId="2"/>
  </si>
  <si>
    <t>H</t>
    <phoneticPr fontId="2"/>
  </si>
  <si>
    <t>H</t>
    <phoneticPr fontId="2"/>
  </si>
  <si>
    <t>高森　陽詩</t>
    <rPh sb="0" eb="2">
      <t>タカモリ</t>
    </rPh>
    <rPh sb="3" eb="4">
      <t>ヒナタ</t>
    </rPh>
    <rPh sb="4" eb="5">
      <t>ウタ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</si>
  <si>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</si>
  <si>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</si>
  <si>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</si>
  <si>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</si>
  <si>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</si>
  <si>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</si>
  <si>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</si>
  <si>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</si>
  <si>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</si>
  <si>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</si>
  <si>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</si>
  <si>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</si>
  <si>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川口　稜汰</t>
    <rPh sb="0" eb="2">
      <t>カワグチ</t>
    </rPh>
    <rPh sb="3" eb="4">
      <t>リョウ</t>
    </rPh>
    <rPh sb="4" eb="5">
      <t>タ</t>
    </rPh>
    <phoneticPr fontId="2"/>
  </si>
  <si>
    <t>川口　瑞騎</t>
    <rPh sb="0" eb="2">
      <t>カワグチ</t>
    </rPh>
    <rPh sb="3" eb="4">
      <t>ズイ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</si>
  <si>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</si>
  <si>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</si>
  <si>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</si>
  <si>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</si>
  <si>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申込書</t>
    <rPh sb="0" eb="3">
      <t>モウシコミショ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</si>
  <si>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</si>
  <si>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</si>
  <si>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</si>
  <si>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</si>
  <si>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</si>
  <si>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</si>
  <si>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  <phoneticPr fontId="2"/>
  </si>
  <si>
    <t>山内　智晴</t>
    <rPh sb="0" eb="2">
      <t>ヤマウチ</t>
    </rPh>
    <rPh sb="3" eb="5">
      <t>トモハル</t>
    </rPh>
    <phoneticPr fontId="2"/>
  </si>
  <si>
    <t>黄色は支払い済み</t>
  </si>
  <si>
    <t>評価　高い　　５　　→　　１　低い 　５が１０個たまると図書カード　１が２つで退会　　２が３個貯まると１回休み　　２が5個貯まると1か月休み  G=グループ休み　　Ｈ＝休み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</si>
  <si>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</si>
  <si>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</si>
  <si>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</si>
  <si>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</si>
  <si>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</si>
  <si>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</si>
  <si>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</si>
  <si>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</si>
  <si>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</si>
  <si>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</si>
  <si>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</si>
  <si>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</si>
  <si>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</si>
  <si>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</si>
  <si>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</si>
  <si>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</si>
  <si>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</si>
  <si>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</si>
  <si>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</si>
  <si>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</si>
  <si>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</si>
  <si>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</si>
  <si>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</si>
  <si>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愛実</t>
    <rPh sb="0" eb="2">
      <t>ツガワ</t>
    </rPh>
    <rPh sb="3" eb="4">
      <t>アイ</t>
    </rPh>
    <rPh sb="4" eb="5">
      <t>ミ</t>
    </rPh>
    <phoneticPr fontId="2"/>
  </si>
  <si>
    <t>田中　奏輔</t>
    <rPh sb="0" eb="2">
      <t>タナカ</t>
    </rPh>
    <rPh sb="3" eb="4">
      <t>ソウ</t>
    </rPh>
    <rPh sb="4" eb="5">
      <t>スケ</t>
    </rPh>
    <phoneticPr fontId="2"/>
  </si>
  <si>
    <t>亀井　斗貴</t>
    <rPh sb="0" eb="2">
      <t>カメイ</t>
    </rPh>
    <rPh sb="3" eb="4">
      <t>ト</t>
    </rPh>
    <rPh sb="4" eb="5">
      <t>キ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</si>
  <si>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</si>
  <si>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</si>
  <si>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</si>
  <si>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</si>
  <si>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</si>
  <si>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</si>
  <si>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</si>
  <si>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</si>
  <si>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</si>
  <si>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</si>
  <si>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</si>
  <si>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</si>
  <si>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</si>
  <si>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</si>
  <si>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</si>
  <si>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</si>
  <si>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</si>
  <si>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</si>
  <si>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</si>
  <si>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</si>
  <si>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</si>
  <si>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</si>
  <si>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</si>
  <si>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</si>
  <si>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</si>
  <si>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</si>
  <si>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</si>
  <si>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</si>
  <si>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</si>
  <si>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</si>
  <si>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</si>
  <si>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E</t>
    <phoneticPr fontId="2"/>
  </si>
  <si>
    <t>B</t>
    <phoneticPr fontId="2"/>
  </si>
  <si>
    <t>杉野　 陸</t>
    <rPh sb="0" eb="2">
      <t>スギノ</t>
    </rPh>
    <rPh sb="4" eb="5">
      <t>リク</t>
    </rPh>
    <phoneticPr fontId="2"/>
  </si>
  <si>
    <t>杉野　　岳</t>
    <rPh sb="0" eb="2">
      <t>スギノ</t>
    </rPh>
    <rPh sb="4" eb="5">
      <t>ガク</t>
    </rPh>
    <phoneticPr fontId="2"/>
  </si>
  <si>
    <t>H</t>
    <phoneticPr fontId="2"/>
  </si>
  <si>
    <t>H</t>
    <phoneticPr fontId="2"/>
  </si>
  <si>
    <t>H</t>
    <phoneticPr fontId="2"/>
  </si>
  <si>
    <t>小木曽　誠人</t>
    <rPh sb="0" eb="3">
      <t>オギソ</t>
    </rPh>
    <rPh sb="4" eb="5">
      <t>セイ</t>
    </rPh>
    <rPh sb="5" eb="6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</si>
  <si>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</si>
  <si>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</si>
  <si>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</si>
  <si>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</si>
  <si>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</si>
  <si>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</si>
  <si>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</si>
  <si>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</si>
  <si>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</si>
  <si>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５０㎝左</t>
    <rPh sb="2" eb="4">
      <t>cmヒダリ</t>
    </rPh>
    <phoneticPr fontId="2"/>
  </si>
  <si>
    <t>５０㎝右</t>
    <rPh sb="3" eb="4">
      <t>ミギ</t>
    </rPh>
    <phoneticPr fontId="2"/>
  </si>
  <si>
    <t>５０㎝両</t>
    <rPh sb="3" eb="4">
      <t>リョウ</t>
    </rPh>
    <phoneticPr fontId="2"/>
  </si>
  <si>
    <t>３ｍ右</t>
    <rPh sb="2" eb="3">
      <t>ミギ</t>
    </rPh>
    <phoneticPr fontId="2"/>
  </si>
  <si>
    <t>３ｍ左</t>
    <rPh sb="2" eb="3">
      <t>ヒダリ</t>
    </rPh>
    <phoneticPr fontId="2"/>
  </si>
  <si>
    <t>３ｍ両</t>
    <rPh sb="2" eb="3">
      <t>リョウ</t>
    </rPh>
    <phoneticPr fontId="2"/>
  </si>
  <si>
    <t>平均</t>
    <rPh sb="0" eb="2">
      <t>ヘイキン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</si>
  <si>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</si>
  <si>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</si>
  <si>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</si>
  <si>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</si>
  <si>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</si>
  <si>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</si>
  <si>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</si>
  <si>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</si>
  <si>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</si>
  <si>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</si>
  <si>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</si>
  <si>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</si>
  <si>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</si>
  <si>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</si>
  <si>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</si>
  <si>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</si>
  <si>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</si>
  <si>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</si>
  <si>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</si>
  <si>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</si>
  <si>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</si>
  <si>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</si>
  <si>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</si>
  <si>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</si>
  <si>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</si>
  <si>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</si>
  <si>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</si>
  <si>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</si>
  <si>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5m+1m</t>
    <phoneticPr fontId="2"/>
  </si>
  <si>
    <t>右</t>
    <rPh sb="0" eb="1">
      <t>ミギ</t>
    </rPh>
    <phoneticPr fontId="2"/>
  </si>
  <si>
    <t>両足アウト</t>
    <rPh sb="0" eb="2">
      <t>リョウアシ</t>
    </rPh>
    <phoneticPr fontId="2"/>
  </si>
  <si>
    <t>左</t>
    <rPh sb="0" eb="1">
      <t>ヒダリ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</si>
  <si>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</si>
  <si>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</si>
  <si>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</si>
  <si>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</si>
  <si>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</si>
  <si>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</si>
  <si>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１週走</t>
    <rPh sb="1" eb="3">
      <t>シュウソウ</t>
    </rPh>
    <phoneticPr fontId="2"/>
  </si>
  <si>
    <t>木曜日鴨川中</t>
    <rPh sb="0" eb="3">
      <t>モクヨウビ</t>
    </rPh>
    <rPh sb="3" eb="6">
      <t>カモガワチュウ</t>
    </rPh>
    <phoneticPr fontId="2"/>
  </si>
  <si>
    <t>鴨中グランド走力テスト</t>
    <rPh sb="0" eb="1">
      <t>カモ</t>
    </rPh>
    <rPh sb="1" eb="2">
      <t>チュウ</t>
    </rPh>
    <rPh sb="6" eb="8">
      <t>ソウリョク</t>
    </rPh>
    <phoneticPr fontId="2"/>
  </si>
  <si>
    <t>1周</t>
    <rPh sb="1" eb="2">
      <t>シュウ</t>
    </rPh>
    <phoneticPr fontId="2"/>
  </si>
  <si>
    <t>3周</t>
    <rPh sb="1" eb="2">
      <t>シュウ</t>
    </rPh>
    <phoneticPr fontId="2"/>
  </si>
  <si>
    <t>５周</t>
    <rPh sb="1" eb="2">
      <t>シュウ</t>
    </rPh>
    <phoneticPr fontId="2"/>
  </si>
  <si>
    <t>８の字ターン</t>
    <rPh sb="2" eb="3">
      <t>ジ</t>
    </rPh>
    <phoneticPr fontId="2"/>
  </si>
  <si>
    <t>8の字バー</t>
    <rPh sb="2" eb="3">
      <t>ジ</t>
    </rPh>
    <phoneticPr fontId="2"/>
  </si>
  <si>
    <t>堀田　駿</t>
    <rPh sb="0" eb="2">
      <t>ホッタ</t>
    </rPh>
    <phoneticPr fontId="2"/>
  </si>
  <si>
    <t>西尾　　暖和</t>
    <rPh sb="4" eb="5">
      <t>ダン</t>
    </rPh>
    <rPh sb="5" eb="6">
      <t>ワ</t>
    </rPh>
    <phoneticPr fontId="2"/>
  </si>
  <si>
    <t>上野　央人</t>
    <rPh sb="0" eb="2">
      <t>ウエノ</t>
    </rPh>
    <rPh sb="3" eb="4">
      <t>オウ</t>
    </rPh>
    <rPh sb="4" eb="5">
      <t>ヒト</t>
    </rPh>
    <phoneticPr fontId="2"/>
  </si>
  <si>
    <t>得居　善</t>
    <rPh sb="0" eb="2">
      <t>トクイ</t>
    </rPh>
    <rPh sb="3" eb="4">
      <t>ゼン</t>
    </rPh>
    <phoneticPr fontId="2"/>
  </si>
  <si>
    <t>41.90</t>
    <phoneticPr fontId="2"/>
  </si>
  <si>
    <t>松浦　直志</t>
    <rPh sb="0" eb="2">
      <t>マツウラ</t>
    </rPh>
    <rPh sb="3" eb="5">
      <t>ナオシ</t>
    </rPh>
    <phoneticPr fontId="2"/>
  </si>
  <si>
    <t>光宗　空大</t>
    <rPh sb="0" eb="2">
      <t>ミツムネ</t>
    </rPh>
    <rPh sb="3" eb="4">
      <t>クウ</t>
    </rPh>
    <rPh sb="4" eb="5">
      <t>ダイ</t>
    </rPh>
    <phoneticPr fontId="2"/>
  </si>
  <si>
    <t>45.83</t>
    <phoneticPr fontId="2"/>
  </si>
  <si>
    <t>西尾　</t>
    <rPh sb="0" eb="2">
      <t>ニシオ</t>
    </rPh>
    <phoneticPr fontId="2"/>
  </si>
  <si>
    <t>坂本　　善</t>
    <rPh sb="0" eb="2">
      <t>サカモト</t>
    </rPh>
    <rPh sb="4" eb="5">
      <t>ゼン</t>
    </rPh>
    <phoneticPr fontId="2"/>
  </si>
  <si>
    <t>41.92</t>
    <phoneticPr fontId="2"/>
  </si>
  <si>
    <t>平松　大我</t>
    <rPh sb="0" eb="2">
      <t>ヒラマツ</t>
    </rPh>
    <rPh sb="3" eb="5">
      <t>タイガ</t>
    </rPh>
    <phoneticPr fontId="2"/>
  </si>
  <si>
    <t>菊池　悠太郎</t>
    <rPh sb="0" eb="2">
      <t>キクチ</t>
    </rPh>
    <rPh sb="3" eb="6">
      <t>ユウタロウ</t>
    </rPh>
    <phoneticPr fontId="2"/>
  </si>
  <si>
    <t>43.45</t>
    <phoneticPr fontId="2"/>
  </si>
  <si>
    <t>高梨　　貴優</t>
    <rPh sb="0" eb="2">
      <t>タカナシ</t>
    </rPh>
    <rPh sb="4" eb="5">
      <t>キ</t>
    </rPh>
    <rPh sb="5" eb="6">
      <t>ユウ</t>
    </rPh>
    <phoneticPr fontId="2"/>
  </si>
  <si>
    <t>45.53</t>
    <phoneticPr fontId="2"/>
  </si>
  <si>
    <t>川添　晴仁</t>
    <phoneticPr fontId="2"/>
  </si>
  <si>
    <t>田中　碧</t>
    <rPh sb="0" eb="2">
      <t>タナカ</t>
    </rPh>
    <rPh sb="3" eb="4">
      <t>アオイ</t>
    </rPh>
    <phoneticPr fontId="2"/>
  </si>
  <si>
    <t>47.07</t>
    <phoneticPr fontId="2"/>
  </si>
  <si>
    <t>宮内　陸杜</t>
    <phoneticPr fontId="2"/>
  </si>
  <si>
    <t>片岡　　咲翔</t>
    <rPh sb="5" eb="6">
      <t>カケル</t>
    </rPh>
    <phoneticPr fontId="2"/>
  </si>
  <si>
    <t>44.81</t>
    <phoneticPr fontId="2"/>
  </si>
  <si>
    <t>川添　就仁</t>
    <rPh sb="3" eb="4">
      <t>シュウ</t>
    </rPh>
    <rPh sb="4" eb="5">
      <t>ジン</t>
    </rPh>
    <phoneticPr fontId="2"/>
  </si>
  <si>
    <t>小池　奏生</t>
    <rPh sb="0" eb="2">
      <t>コイケ</t>
    </rPh>
    <rPh sb="3" eb="4">
      <t>カナ</t>
    </rPh>
    <rPh sb="4" eb="5">
      <t>イ</t>
    </rPh>
    <phoneticPr fontId="2"/>
  </si>
  <si>
    <t>44.57</t>
    <phoneticPr fontId="2"/>
  </si>
  <si>
    <t>河野隆也</t>
    <rPh sb="0" eb="2">
      <t>コウノ</t>
    </rPh>
    <rPh sb="2" eb="4">
      <t>タカヤ</t>
    </rPh>
    <phoneticPr fontId="2"/>
  </si>
  <si>
    <t>ともき</t>
    <phoneticPr fontId="2"/>
  </si>
  <si>
    <t>49.41</t>
    <phoneticPr fontId="2"/>
  </si>
  <si>
    <t>遠藤　優真</t>
    <rPh sb="0" eb="2">
      <t>エンドウ</t>
    </rPh>
    <rPh sb="3" eb="4">
      <t>ヤサ</t>
    </rPh>
    <rPh sb="4" eb="5">
      <t>シン</t>
    </rPh>
    <phoneticPr fontId="2"/>
  </si>
  <si>
    <t>瀧野　謙太</t>
    <rPh sb="0" eb="2">
      <t>タキノ</t>
    </rPh>
    <rPh sb="3" eb="5">
      <t>ケンタ</t>
    </rPh>
    <phoneticPr fontId="2"/>
  </si>
  <si>
    <t>川口　蒼友</t>
    <phoneticPr fontId="2"/>
  </si>
  <si>
    <t>川口　蒼友</t>
    <phoneticPr fontId="2"/>
  </si>
  <si>
    <t>越智　恒太</t>
    <rPh sb="0" eb="2">
      <t>オチ</t>
    </rPh>
    <rPh sb="3" eb="4">
      <t>コウ</t>
    </rPh>
    <rPh sb="4" eb="5">
      <t>タ</t>
    </rPh>
    <phoneticPr fontId="2"/>
  </si>
  <si>
    <t>幸　　春登</t>
    <rPh sb="0" eb="1">
      <t>ミユキ</t>
    </rPh>
    <phoneticPr fontId="2"/>
  </si>
  <si>
    <t>24.58</t>
    <phoneticPr fontId="2"/>
  </si>
  <si>
    <t>得居　大真</t>
    <rPh sb="0" eb="1">
      <t>トク</t>
    </rPh>
    <rPh sb="1" eb="2">
      <t>イ</t>
    </rPh>
    <rPh sb="3" eb="4">
      <t>ダイ</t>
    </rPh>
    <rPh sb="4" eb="5">
      <t>シン</t>
    </rPh>
    <phoneticPr fontId="2"/>
  </si>
  <si>
    <t>20.61</t>
    <phoneticPr fontId="2"/>
  </si>
  <si>
    <t>松本　一紗</t>
    <phoneticPr fontId="2"/>
  </si>
  <si>
    <t>大池　琉惺</t>
    <phoneticPr fontId="2"/>
  </si>
  <si>
    <t>西岡　剛</t>
    <rPh sb="0" eb="2">
      <t>ニシオカ</t>
    </rPh>
    <rPh sb="3" eb="4">
      <t>ゴウ</t>
    </rPh>
    <phoneticPr fontId="2"/>
  </si>
  <si>
    <t>24.75</t>
    <phoneticPr fontId="2"/>
  </si>
  <si>
    <t>川原　颯人</t>
    <rPh sb="0" eb="2">
      <t>カワハラ</t>
    </rPh>
    <rPh sb="3" eb="5">
      <t>ハヤト</t>
    </rPh>
    <phoneticPr fontId="2"/>
  </si>
  <si>
    <t>19.47</t>
    <phoneticPr fontId="2"/>
  </si>
  <si>
    <t>片岡　さくと</t>
    <rPh sb="0" eb="2">
      <t>カタオカ</t>
    </rPh>
    <phoneticPr fontId="2"/>
  </si>
  <si>
    <t>23.78</t>
    <phoneticPr fontId="2"/>
  </si>
  <si>
    <t>鴨中グランドフィジカルテスト</t>
    <rPh sb="0" eb="1">
      <t>カモ</t>
    </rPh>
    <rPh sb="1" eb="2">
      <t>チュウ</t>
    </rPh>
    <phoneticPr fontId="2"/>
  </si>
  <si>
    <t>野本　瑛汰</t>
    <rPh sb="0" eb="2">
      <t>ノモト</t>
    </rPh>
    <rPh sb="3" eb="4">
      <t>エイ</t>
    </rPh>
    <rPh sb="4" eb="5">
      <t>タ</t>
    </rPh>
    <phoneticPr fontId="2"/>
  </si>
  <si>
    <t>川邊　稜晟</t>
    <rPh sb="0" eb="2">
      <t>カワベ</t>
    </rPh>
    <rPh sb="3" eb="4">
      <t>リョウ</t>
    </rPh>
    <rPh sb="4" eb="5">
      <t>セイ</t>
    </rPh>
    <phoneticPr fontId="2"/>
  </si>
  <si>
    <t>武智　　亮太</t>
    <rPh sb="0" eb="2">
      <t>タケチ</t>
    </rPh>
    <rPh sb="4" eb="6">
      <t>リョウタ</t>
    </rPh>
    <phoneticPr fontId="2"/>
  </si>
  <si>
    <t>大鼻　翼</t>
    <rPh sb="0" eb="1">
      <t>オオ</t>
    </rPh>
    <rPh sb="1" eb="2">
      <t>ハナ</t>
    </rPh>
    <rPh sb="3" eb="4">
      <t>ツバサ</t>
    </rPh>
    <phoneticPr fontId="2"/>
  </si>
  <si>
    <t>田中</t>
    <rPh sb="0" eb="2">
      <t>タナカ</t>
    </rPh>
    <phoneticPr fontId="2"/>
  </si>
  <si>
    <t>得居　　築</t>
    <phoneticPr fontId="2"/>
  </si>
  <si>
    <t>光宗</t>
    <rPh sb="0" eb="2">
      <t>ミツムネ</t>
    </rPh>
    <phoneticPr fontId="2"/>
  </si>
  <si>
    <t>竹内　琉浩</t>
    <rPh sb="0" eb="2">
      <t>タケウチ</t>
    </rPh>
    <rPh sb="3" eb="4">
      <t>リュウ</t>
    </rPh>
    <rPh sb="4" eb="5">
      <t>コウ</t>
    </rPh>
    <phoneticPr fontId="2"/>
  </si>
  <si>
    <t>高梨　翔也</t>
    <rPh sb="0" eb="2">
      <t>タカナシ</t>
    </rPh>
    <rPh sb="3" eb="4">
      <t>ショウ</t>
    </rPh>
    <rPh sb="4" eb="5">
      <t>ヤ</t>
    </rPh>
    <phoneticPr fontId="2"/>
  </si>
  <si>
    <t>川口　蒼友</t>
    <phoneticPr fontId="2"/>
  </si>
  <si>
    <t>矢野　大誠</t>
    <rPh sb="0" eb="2">
      <t>ヤノ</t>
    </rPh>
    <rPh sb="3" eb="5">
      <t>タイセイ</t>
    </rPh>
    <phoneticPr fontId="2"/>
  </si>
  <si>
    <t>遠藤　優仁</t>
    <rPh sb="0" eb="2">
      <t>エンドウ</t>
    </rPh>
    <rPh sb="3" eb="4">
      <t>ユウ</t>
    </rPh>
    <rPh sb="4" eb="5">
      <t>ジン</t>
    </rPh>
    <phoneticPr fontId="2"/>
  </si>
  <si>
    <t>光宗　桜士</t>
    <rPh sb="0" eb="2">
      <t>ミツムネ</t>
    </rPh>
    <rPh sb="3" eb="4">
      <t>サクラ</t>
    </rPh>
    <rPh sb="4" eb="5">
      <t>シ</t>
    </rPh>
    <phoneticPr fontId="2"/>
  </si>
  <si>
    <t>小池　唄太</t>
    <rPh sb="0" eb="2">
      <t>コイケ</t>
    </rPh>
    <rPh sb="3" eb="4">
      <t>ウタ</t>
    </rPh>
    <rPh sb="4" eb="5">
      <t>タ</t>
    </rPh>
    <phoneticPr fontId="2"/>
  </si>
  <si>
    <t>松本　一紗</t>
    <phoneticPr fontId="2"/>
  </si>
  <si>
    <t>大池　琉惺</t>
    <phoneticPr fontId="2"/>
  </si>
  <si>
    <t>大野　</t>
    <rPh sb="0" eb="2">
      <t>オオノ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</si>
  <si>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</si>
  <si>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</si>
  <si>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</si>
  <si>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</si>
  <si>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</si>
  <si>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滝野　泰雅</t>
    <rPh sb="0" eb="2">
      <t>タキノ</t>
    </rPh>
    <rPh sb="3" eb="5">
      <t>タイガ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</si>
  <si>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</si>
  <si>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</si>
  <si>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</si>
  <si>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</si>
  <si>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</si>
  <si>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</si>
  <si>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</si>
  <si>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</si>
  <si>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</si>
  <si>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</si>
  <si>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</si>
  <si>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</si>
  <si>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</si>
  <si>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</si>
  <si>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</si>
  <si>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</si>
  <si>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</si>
  <si>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丹藤　朝陽</t>
    <rPh sb="0" eb="2">
      <t>シミズ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</si>
  <si>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</si>
  <si>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</si>
  <si>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</si>
  <si>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</si>
  <si>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</si>
  <si>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</si>
  <si>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</si>
  <si>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</si>
  <si>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</si>
  <si>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</si>
  <si>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</si>
  <si>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</si>
  <si>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</si>
  <si>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</si>
  <si>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</si>
  <si>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</si>
  <si>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</si>
  <si>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</si>
  <si>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</si>
  <si>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</si>
  <si>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</si>
  <si>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</si>
  <si>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</si>
  <si>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</si>
  <si>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鶴原　あん</t>
    <rPh sb="0" eb="2">
      <t>ツルハラ</t>
    </rPh>
    <phoneticPr fontId="2"/>
  </si>
  <si>
    <t>50cm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</si>
  <si>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</si>
  <si>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</si>
  <si>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</si>
  <si>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</si>
  <si>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</si>
  <si>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</si>
  <si>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</si>
  <si>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</si>
  <si>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</si>
  <si>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</si>
  <si>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</si>
  <si>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</si>
  <si>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</si>
  <si>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</si>
  <si>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</si>
  <si>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</si>
  <si>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</si>
  <si>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</si>
  <si>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</si>
  <si>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</si>
  <si>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</si>
  <si>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</si>
  <si>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</si>
  <si>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</si>
  <si>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</si>
  <si>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</si>
  <si>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</si>
  <si>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</si>
  <si>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</si>
  <si>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</si>
  <si>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</si>
  <si>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</si>
  <si>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</si>
  <si>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</si>
  <si>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</si>
  <si>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</si>
  <si>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</si>
  <si>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</si>
  <si>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</si>
  <si>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</si>
  <si>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</si>
  <si>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</si>
  <si>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</si>
  <si>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</si>
  <si>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</si>
  <si>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</si>
  <si>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</si>
  <si>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</si>
  <si>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</si>
  <si>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</si>
  <si>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</si>
  <si>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</si>
  <si>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</si>
  <si>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</si>
  <si>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</si>
  <si>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須賀　咲陽</t>
    <rPh sb="0" eb="2">
      <t>スガ</t>
    </rPh>
    <rPh sb="3" eb="4">
      <t>サ</t>
    </rPh>
    <rPh sb="4" eb="5">
      <t>ヨウ</t>
    </rPh>
    <phoneticPr fontId="2"/>
  </si>
  <si>
    <t>千葉　柊真</t>
    <rPh sb="0" eb="2">
      <t>チバ</t>
    </rPh>
    <rPh sb="3" eb="4">
      <t>シュウ</t>
    </rPh>
    <rPh sb="4" eb="5">
      <t>シン</t>
    </rPh>
    <phoneticPr fontId="2"/>
  </si>
  <si>
    <t>平松　怜</t>
    <rPh sb="0" eb="2">
      <t>ヒラマツ</t>
    </rPh>
    <rPh sb="3" eb="4">
      <t>レイ</t>
    </rPh>
    <phoneticPr fontId="2"/>
  </si>
  <si>
    <t>水口　雄登</t>
    <rPh sb="0" eb="2">
      <t>ミナクチ</t>
    </rPh>
    <rPh sb="3" eb="5">
      <t>ユウト</t>
    </rPh>
    <phoneticPr fontId="2"/>
  </si>
  <si>
    <t>沖　　秀朔</t>
    <rPh sb="0" eb="1">
      <t>オキ</t>
    </rPh>
    <rPh sb="3" eb="4">
      <t>シュウ</t>
    </rPh>
    <rPh sb="4" eb="5">
      <t>サク</t>
    </rPh>
    <phoneticPr fontId="2"/>
  </si>
  <si>
    <t>原　健斗</t>
    <rPh sb="0" eb="1">
      <t>ゲン</t>
    </rPh>
    <rPh sb="2" eb="3">
      <t>ケン</t>
    </rPh>
    <rPh sb="3" eb="4">
      <t>ト</t>
    </rPh>
    <phoneticPr fontId="2"/>
  </si>
  <si>
    <t>田王　柚衣</t>
    <rPh sb="0" eb="2">
      <t>タオウ</t>
    </rPh>
    <rPh sb="3" eb="5">
      <t>ユズイ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</si>
  <si>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</si>
  <si>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</si>
  <si>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</si>
  <si>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</si>
  <si>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</si>
  <si>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</si>
  <si>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</si>
  <si>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</si>
  <si>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</si>
  <si>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</si>
  <si>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</si>
  <si>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</si>
  <si>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</si>
  <si>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</si>
  <si>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</si>
  <si>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</si>
  <si>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</si>
  <si>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</si>
  <si>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</si>
  <si>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</si>
  <si>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</si>
  <si>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</si>
  <si>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</si>
  <si>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</si>
  <si>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</si>
  <si>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</si>
  <si>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</si>
  <si>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</si>
  <si>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</si>
  <si>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</si>
  <si>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</si>
  <si>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</si>
  <si>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</si>
  <si>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</si>
  <si>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</si>
  <si>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</si>
  <si>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</si>
  <si>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</si>
  <si>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</si>
  <si>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</si>
  <si>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</si>
  <si>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</si>
  <si>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 xml:space="preserve"> </t>
    <phoneticPr fontId="2"/>
  </si>
  <si>
    <t>ボール無し</t>
    <rPh sb="3" eb="4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</si>
  <si>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</si>
  <si>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</si>
  <si>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</si>
  <si>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</si>
  <si>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  <phoneticPr fontId="2"/>
  </si>
  <si>
    <t>杉野　 陸</t>
    <rPh sb="0" eb="2">
      <t>フクシマ</t>
    </rPh>
    <rPh sb="3" eb="5">
      <t>ショウマ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</si>
  <si>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</si>
  <si>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</si>
  <si>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</si>
  <si>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</si>
  <si>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</si>
  <si>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</si>
  <si>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</si>
  <si>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</si>
  <si>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</si>
  <si>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</si>
  <si>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</si>
  <si>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</si>
  <si>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</si>
  <si>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</si>
  <si>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</si>
  <si>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</si>
  <si>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</si>
  <si>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</si>
  <si>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</si>
  <si>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</si>
  <si>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 銀大</t>
    <rPh sb="0" eb="2">
      <t>キリノ</t>
    </rPh>
    <rPh sb="4" eb="5">
      <t>ギン</t>
    </rPh>
    <rPh sb="5" eb="6">
      <t>ダイ</t>
    </rPh>
    <phoneticPr fontId="2"/>
  </si>
  <si>
    <t>中矢　篤人</t>
    <rPh sb="0" eb="2">
      <t>ナカヤ</t>
    </rPh>
    <rPh sb="3" eb="5">
      <t>アツト</t>
    </rPh>
    <phoneticPr fontId="2"/>
  </si>
  <si>
    <t>H</t>
    <phoneticPr fontId="2"/>
  </si>
  <si>
    <t>H</t>
    <phoneticPr fontId="2"/>
  </si>
  <si>
    <t>H</t>
    <phoneticPr fontId="2"/>
  </si>
  <si>
    <t>評価　高い　５　→　１低い 　５が１０個たまると図書カード　１が一つで１ヶ月休み　１が２つで退会　　２が３個貯まると１回休み　　２が5個貯まると1か月休み  　Ｈ＝休み</t>
    <rPh sb="32" eb="33">
      <t>ヒト</t>
    </rPh>
    <rPh sb="37" eb="38">
      <t>ゲツ</t>
    </rPh>
    <rPh sb="38" eb="39">
      <t>ヤス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</si>
  <si>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</si>
  <si>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</si>
  <si>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</si>
  <si>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</si>
  <si>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</si>
  <si>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</si>
  <si>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</si>
  <si>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</si>
  <si>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</si>
  <si>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</si>
  <si>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</si>
  <si>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</si>
  <si>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</si>
  <si>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</si>
  <si>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</si>
  <si>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</si>
  <si>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</si>
  <si>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</si>
  <si>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</si>
  <si>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</si>
  <si>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</si>
  <si>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</si>
  <si>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</si>
  <si>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</si>
  <si>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</si>
  <si>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</si>
  <si>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</si>
  <si>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</si>
  <si>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</si>
  <si>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</si>
  <si>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</si>
  <si>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</si>
  <si>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</si>
  <si>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</si>
  <si>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</si>
  <si>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</si>
  <si>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</si>
  <si>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</si>
  <si>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</si>
  <si>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</si>
  <si>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</si>
  <si>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</si>
  <si>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</si>
  <si>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</si>
  <si>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</si>
  <si>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</si>
  <si>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</si>
  <si>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</si>
  <si>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</si>
  <si>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</si>
  <si>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</si>
  <si>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</si>
  <si>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</si>
  <si>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</si>
  <si>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</si>
  <si>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</si>
  <si>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</si>
  <si>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</si>
  <si>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</si>
  <si>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</si>
  <si>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</si>
  <si>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</si>
  <si>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</si>
  <si>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</si>
  <si>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</si>
  <si>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</si>
  <si>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</si>
  <si>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</si>
  <si>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</si>
  <si>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</si>
  <si>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</si>
  <si>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</si>
  <si>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</si>
  <si>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</si>
  <si>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</si>
  <si>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</si>
  <si>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</si>
  <si>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</si>
  <si>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</si>
  <si>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</si>
  <si>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</si>
  <si>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</si>
  <si>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</si>
  <si>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</si>
  <si>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</si>
  <si>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</si>
  <si>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</si>
  <si>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</si>
  <si>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</si>
  <si>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</si>
  <si>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</si>
  <si>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</si>
  <si>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</si>
  <si>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</si>
  <si>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</si>
  <si>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</si>
  <si>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</si>
  <si>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</si>
  <si>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</si>
  <si>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</si>
  <si>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</si>
  <si>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</si>
  <si>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</si>
  <si>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</si>
  <si>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</si>
  <si>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</si>
  <si>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</si>
  <si>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</si>
  <si>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</si>
  <si>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</si>
  <si>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</si>
  <si>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</si>
  <si>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</si>
  <si>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</si>
  <si>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</si>
  <si>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</si>
  <si>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</si>
  <si>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</si>
  <si>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</si>
  <si>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</si>
  <si>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</si>
  <si>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</si>
  <si>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</si>
  <si>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</si>
  <si>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</si>
  <si>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</si>
  <si>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</si>
  <si>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</si>
  <si>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</si>
  <si>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</si>
  <si>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</si>
  <si>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</si>
  <si>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</si>
  <si>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</si>
  <si>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</si>
  <si>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</si>
  <si>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</si>
  <si>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</si>
  <si>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</si>
  <si>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大西　兼豪</t>
    <rPh sb="0" eb="2">
      <t>オオニシ</t>
    </rPh>
    <rPh sb="3" eb="4">
      <t>ケン</t>
    </rPh>
    <rPh sb="4" eb="5">
      <t>ゴウ</t>
    </rPh>
    <phoneticPr fontId="2"/>
  </si>
  <si>
    <t>E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</si>
  <si>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</si>
  <si>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</si>
  <si>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</si>
  <si>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</si>
  <si>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</si>
  <si>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</si>
  <si>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</si>
  <si>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</si>
  <si>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</si>
  <si>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</si>
  <si>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</si>
  <si>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</si>
  <si>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</si>
  <si>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</si>
  <si>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</si>
  <si>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</si>
  <si>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</si>
  <si>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</si>
  <si>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</si>
  <si>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</si>
  <si>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</si>
  <si>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</si>
  <si>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</si>
  <si>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</si>
  <si>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</si>
  <si>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</si>
  <si>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</si>
  <si>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</si>
  <si>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</si>
  <si>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</si>
  <si>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</si>
  <si>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</si>
  <si>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</si>
  <si>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</si>
  <si>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２月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</si>
  <si>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</si>
  <si>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</si>
  <si>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</si>
  <si>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</si>
  <si>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</si>
  <si>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</si>
  <si>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</si>
  <si>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</si>
  <si>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</si>
  <si>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</si>
  <si>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</si>
  <si>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</si>
  <si>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</si>
  <si>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</si>
  <si>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</si>
  <si>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</si>
  <si>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</si>
  <si>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</si>
  <si>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</si>
  <si>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</si>
  <si>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</si>
  <si>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</si>
  <si>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</si>
  <si>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</si>
  <si>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</si>
  <si>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</si>
  <si>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</si>
  <si>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</si>
  <si>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</si>
  <si>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</si>
  <si>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</si>
  <si>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</si>
  <si>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</si>
  <si>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</si>
  <si>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</si>
  <si>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</si>
  <si>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</si>
  <si>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</si>
  <si>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</si>
  <si>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</si>
  <si>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</si>
  <si>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</si>
  <si>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</si>
  <si>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</si>
  <si>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</si>
  <si>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</si>
  <si>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</si>
  <si>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</si>
  <si>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</si>
  <si>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</si>
  <si>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</si>
  <si>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</si>
  <si>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</si>
  <si>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</si>
  <si>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</si>
  <si>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2月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</si>
  <si>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</si>
  <si>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</si>
  <si>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</si>
  <si>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</si>
  <si>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</si>
  <si>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</si>
  <si>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</si>
  <si>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</si>
  <si>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</si>
  <si>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</si>
  <si>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</si>
  <si>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</si>
  <si>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</si>
  <si>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</si>
  <si>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</si>
  <si>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</si>
  <si>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</si>
  <si>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</si>
  <si>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</si>
  <si>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</si>
  <si>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</si>
  <si>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</si>
  <si>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</si>
  <si>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</si>
  <si>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</si>
  <si>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</si>
  <si>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</si>
  <si>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</si>
  <si>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</si>
  <si>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</si>
  <si>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</si>
  <si>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</si>
  <si>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</si>
  <si>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</si>
  <si>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</si>
  <si>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</si>
  <si>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</si>
  <si>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</si>
  <si>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</si>
  <si>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</si>
  <si>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</si>
  <si>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</si>
  <si>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</si>
  <si>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</si>
  <si>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</si>
  <si>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</si>
  <si>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</si>
  <si>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</si>
  <si>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</si>
  <si>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</si>
  <si>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</si>
  <si>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</si>
  <si>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</si>
  <si>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</si>
  <si>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</si>
  <si>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</si>
  <si>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</si>
  <si>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</si>
  <si>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</si>
  <si>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</si>
  <si>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</si>
  <si>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</si>
  <si>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</si>
  <si>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</si>
  <si>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</si>
  <si>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</si>
  <si>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</si>
  <si>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</si>
  <si>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</si>
  <si>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</si>
  <si>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</si>
  <si>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</si>
  <si>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</si>
  <si>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</si>
  <si>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</si>
  <si>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</si>
  <si>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</si>
  <si>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</si>
  <si>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</si>
  <si>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</si>
  <si>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</si>
  <si>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</si>
  <si>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</si>
  <si>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</si>
  <si>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</si>
  <si>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</si>
  <si>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</si>
  <si>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川角　柊利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</si>
  <si>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</si>
  <si>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</si>
  <si>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</si>
  <si>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</si>
  <si>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</si>
  <si>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</si>
  <si>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</si>
  <si>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</si>
  <si>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</si>
  <si>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</si>
  <si>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</si>
  <si>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</si>
  <si>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</si>
  <si>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</si>
  <si>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</si>
  <si>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</si>
  <si>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</si>
  <si>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</si>
  <si>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</si>
  <si>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総合計</t>
    <rPh sb="0" eb="3">
      <t>ソウゴウケイ</t>
    </rPh>
    <phoneticPr fontId="2"/>
  </si>
  <si>
    <t>山下　優悟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</si>
  <si>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</si>
  <si>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</si>
  <si>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</si>
  <si>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</si>
  <si>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</si>
  <si>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</si>
  <si>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</si>
  <si>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</si>
  <si>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</si>
  <si>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</si>
  <si>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</si>
  <si>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</si>
  <si>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</si>
  <si>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</si>
  <si>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</si>
  <si>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</si>
  <si>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２3年度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</si>
  <si>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</si>
  <si>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</si>
  <si>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</si>
  <si>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</si>
  <si>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</si>
  <si>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</si>
  <si>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</si>
  <si>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</si>
  <si>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</si>
  <si>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杉野　岳</t>
    <rPh sb="0" eb="2">
      <t>スギノ</t>
    </rPh>
    <rPh sb="3" eb="4">
      <t>ガク</t>
    </rPh>
    <phoneticPr fontId="2"/>
  </si>
  <si>
    <t>津川　愛奈（マナ）</t>
    <rPh sb="3" eb="4">
      <t>アイ</t>
    </rPh>
    <rPh sb="4" eb="5">
      <t>ナ</t>
    </rPh>
    <phoneticPr fontId="2"/>
  </si>
  <si>
    <t>岡本　晴（ハル）</t>
    <rPh sb="0" eb="2">
      <t>オカモト</t>
    </rPh>
    <rPh sb="3" eb="4">
      <t>ハル</t>
    </rPh>
    <phoneticPr fontId="2"/>
  </si>
  <si>
    <t>水口 結葵（ユア）</t>
    <rPh sb="0" eb="2">
      <t>ミナクチ</t>
    </rPh>
    <rPh sb="3" eb="4">
      <t>ケツ</t>
    </rPh>
    <rPh sb="4" eb="5">
      <t>アオイ</t>
    </rPh>
    <phoneticPr fontId="2"/>
  </si>
  <si>
    <t>津川　愛実（アミ）</t>
    <rPh sb="0" eb="2">
      <t>ツガワ</t>
    </rPh>
    <rPh sb="3" eb="4">
      <t>アイ</t>
    </rPh>
    <rPh sb="4" eb="5">
      <t>ミ</t>
    </rPh>
    <phoneticPr fontId="2"/>
  </si>
  <si>
    <t>森田　一颯（イッサ）</t>
    <rPh sb="0" eb="2">
      <t>モリタ</t>
    </rPh>
    <rPh sb="3" eb="4">
      <t>イチ</t>
    </rPh>
    <rPh sb="4" eb="5">
      <t>ハヤテ</t>
    </rPh>
    <phoneticPr fontId="2"/>
  </si>
  <si>
    <t>亀井　理都（リト）</t>
    <rPh sb="0" eb="2">
      <t>カメイ</t>
    </rPh>
    <rPh sb="3" eb="4">
      <t>リ</t>
    </rPh>
    <rPh sb="4" eb="5">
      <t>ト</t>
    </rPh>
    <phoneticPr fontId="2"/>
  </si>
  <si>
    <t>山下　優悟（ユウゴ）</t>
    <rPh sb="0" eb="2">
      <t>ヤマシタ</t>
    </rPh>
    <rPh sb="3" eb="5">
      <t>ユウゴ</t>
    </rPh>
    <phoneticPr fontId="2"/>
  </si>
  <si>
    <t>H</t>
    <phoneticPr fontId="2"/>
  </si>
  <si>
    <t>H</t>
    <phoneticPr fontId="2"/>
  </si>
  <si>
    <t>川角　柊利(シュリ）</t>
    <rPh sb="0" eb="2">
      <t>カワスミ</t>
    </rPh>
    <rPh sb="3" eb="4">
      <t>ヒイラギ</t>
    </rPh>
    <rPh sb="4" eb="5">
      <t>リ</t>
    </rPh>
    <phoneticPr fontId="2"/>
  </si>
  <si>
    <t>H</t>
    <phoneticPr fontId="2"/>
  </si>
  <si>
    <t>H</t>
    <phoneticPr fontId="2"/>
  </si>
  <si>
    <t>川口 暖真（ハルマ）</t>
    <rPh sb="0" eb="2">
      <t>カワグチ</t>
    </rPh>
    <rPh sb="3" eb="4">
      <t>ダン</t>
    </rPh>
    <rPh sb="4" eb="5">
      <t>シン</t>
    </rPh>
    <phoneticPr fontId="2"/>
  </si>
  <si>
    <t>H</t>
    <phoneticPr fontId="2"/>
  </si>
  <si>
    <t>H</t>
    <phoneticPr fontId="2"/>
  </si>
  <si>
    <t>H</t>
    <phoneticPr fontId="2"/>
  </si>
  <si>
    <t>堀尾　玲芭（レイハ）</t>
    <rPh sb="0" eb="2">
      <t>ホリオ</t>
    </rPh>
    <rPh sb="3" eb="4">
      <t>レイ</t>
    </rPh>
    <rPh sb="4" eb="5">
      <t>ハ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</si>
  <si>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</si>
  <si>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</si>
  <si>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</si>
  <si>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</si>
  <si>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</si>
  <si>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</si>
  <si>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</si>
  <si>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</si>
  <si>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</si>
  <si>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</si>
  <si>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</si>
  <si>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</si>
  <si>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田畑　伶奈</t>
    <rPh sb="0" eb="2">
      <t>タバタ</t>
    </rPh>
    <rPh sb="3" eb="5">
      <t>レナ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</si>
  <si>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</si>
  <si>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</si>
  <si>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</si>
  <si>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</si>
  <si>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</si>
  <si>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</si>
  <si>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</si>
  <si>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</si>
  <si>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</si>
  <si>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</si>
  <si>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</si>
  <si>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</si>
  <si>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</si>
  <si>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</si>
  <si>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</si>
  <si>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</si>
  <si>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</si>
  <si>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</si>
  <si>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</si>
  <si>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</si>
  <si>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</si>
  <si>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</si>
  <si>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</si>
  <si>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</si>
  <si>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</si>
  <si>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</si>
  <si>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</si>
  <si>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</si>
  <si>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</si>
  <si>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</si>
  <si>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</si>
  <si>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</si>
  <si>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</si>
  <si>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</si>
  <si>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</si>
  <si>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</si>
  <si>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</si>
  <si>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</si>
  <si>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</si>
  <si>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</si>
  <si>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</si>
  <si>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</si>
  <si>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</si>
  <si>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</si>
  <si>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</si>
  <si>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</si>
  <si>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</si>
  <si>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</si>
  <si>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</si>
  <si>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</si>
  <si>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</si>
  <si>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</si>
  <si>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</si>
  <si>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</si>
  <si>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</si>
  <si>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</si>
  <si>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</si>
  <si>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</si>
  <si>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</si>
  <si>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</si>
  <si>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</si>
  <si>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</si>
  <si>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</si>
  <si>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</si>
  <si>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</si>
  <si>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</si>
  <si>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</si>
  <si>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</si>
  <si>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</si>
  <si>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</si>
  <si>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</si>
  <si>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</si>
  <si>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</si>
  <si>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</si>
  <si>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</si>
  <si>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</si>
  <si>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高松　俊太</t>
    <rPh sb="0" eb="2">
      <t>タカマツ</t>
    </rPh>
    <rPh sb="3" eb="5">
      <t>シュンタ</t>
    </rPh>
    <phoneticPr fontId="2"/>
  </si>
  <si>
    <t>田中　亮太朗</t>
    <rPh sb="0" eb="2">
      <t>タナカ</t>
    </rPh>
    <rPh sb="3" eb="6">
      <t>リョウタロウ</t>
    </rPh>
    <phoneticPr fontId="2"/>
  </si>
  <si>
    <t>H</t>
    <phoneticPr fontId="2"/>
  </si>
  <si>
    <t>H</t>
    <phoneticPr fontId="2"/>
  </si>
  <si>
    <t>H</t>
    <phoneticPr fontId="2"/>
  </si>
  <si>
    <t>原　健斗</t>
    <rPh sb="0" eb="1">
      <t>ハラ</t>
    </rPh>
    <rPh sb="2" eb="3">
      <t>ケン</t>
    </rPh>
    <rPh sb="3" eb="4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</si>
  <si>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</si>
  <si>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</si>
  <si>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</si>
  <si>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</si>
  <si>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</si>
  <si>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</si>
  <si>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</si>
  <si>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</si>
  <si>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</si>
  <si>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</si>
  <si>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</si>
  <si>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岡本　晴</t>
    <rPh sb="0" eb="2">
      <t>オカモト</t>
    </rPh>
    <rPh sb="3" eb="4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</si>
  <si>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</si>
  <si>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</si>
  <si>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</si>
  <si>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</si>
  <si>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</si>
  <si>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</si>
  <si>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</si>
  <si>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</si>
  <si>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</si>
  <si>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</si>
  <si>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</si>
  <si>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</si>
  <si>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</si>
  <si>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　紗奈　（サナ）</t>
    <rPh sb="0" eb="3">
      <t>ハセガワ</t>
    </rPh>
    <rPh sb="5" eb="6">
      <t>サ</t>
    </rPh>
    <rPh sb="6" eb="7">
      <t>ナ</t>
    </rPh>
    <phoneticPr fontId="2"/>
  </si>
  <si>
    <t>長谷川　　絢南　（アヤナ）</t>
    <rPh sb="0" eb="3">
      <t>ハセガワ</t>
    </rPh>
    <rPh sb="5" eb="6">
      <t>アヤ</t>
    </rPh>
    <rPh sb="6" eb="7">
      <t>ナン</t>
    </rPh>
    <phoneticPr fontId="2"/>
  </si>
  <si>
    <t>長谷川　　蒼士　（アオシ）</t>
    <rPh sb="0" eb="3">
      <t>ハセガワ</t>
    </rPh>
    <rPh sb="5" eb="6">
      <t>アオ</t>
    </rPh>
    <rPh sb="6" eb="7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</si>
  <si>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</si>
  <si>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</si>
  <si>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</si>
  <si>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</si>
  <si>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絢南　</t>
    <rPh sb="0" eb="3">
      <t>ハセガワ</t>
    </rPh>
    <rPh sb="4" eb="5">
      <t>アヤ</t>
    </rPh>
    <rPh sb="5" eb="6">
      <t>ナン</t>
    </rPh>
    <phoneticPr fontId="2"/>
  </si>
  <si>
    <t>長谷川　蒼士　</t>
    <rPh sb="0" eb="3">
      <t>ハセガワ</t>
    </rPh>
    <rPh sb="4" eb="5">
      <t>アオ</t>
    </rPh>
    <rPh sb="5" eb="6">
      <t>シ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</si>
  <si>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</si>
  <si>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</si>
  <si>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</si>
  <si>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</si>
  <si>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</si>
  <si>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</si>
  <si>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</si>
  <si>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</si>
  <si>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長谷川　紗奈　</t>
    <rPh sb="0" eb="3">
      <t>ハセガワ</t>
    </rPh>
    <rPh sb="4" eb="5">
      <t>サ</t>
    </rPh>
    <rPh sb="5" eb="6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</si>
  <si>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</si>
  <si>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</si>
  <si>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</si>
  <si>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</si>
  <si>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</si>
  <si>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</si>
  <si>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</si>
  <si>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</si>
  <si>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</si>
  <si>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</si>
  <si>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</si>
  <si>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</si>
  <si>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</si>
  <si>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</si>
  <si>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</si>
  <si>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</si>
  <si>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</si>
  <si>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</si>
  <si>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</si>
  <si>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</si>
  <si>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</si>
  <si>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</si>
  <si>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</si>
  <si>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戎居　駿助（シュンスケ）</t>
    <rPh sb="0" eb="1">
      <t>エビス</t>
    </rPh>
    <rPh sb="1" eb="2">
      <t>イ</t>
    </rPh>
    <rPh sb="3" eb="4">
      <t>シュン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</si>
  <si>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</si>
  <si>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</si>
  <si>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</si>
  <si>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</si>
  <si>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</si>
  <si>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</si>
  <si>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</si>
  <si>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</si>
  <si>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</si>
  <si>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</si>
  <si>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</si>
  <si>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</si>
  <si>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</si>
  <si>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</si>
  <si>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</si>
  <si>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</si>
  <si>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真斗（マサト）</t>
  </si>
  <si>
    <t>渡部　真斗（マサト）</t>
    <rPh sb="0" eb="2">
      <t>ワタナベ</t>
    </rPh>
    <rPh sb="3" eb="4">
      <t>シン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</si>
  <si>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</si>
  <si>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</si>
  <si>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</si>
  <si>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</si>
  <si>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</si>
  <si>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</si>
  <si>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大森　絢翔</t>
    <rPh sb="0" eb="2">
      <t>オオモリ</t>
    </rPh>
    <rPh sb="3" eb="4">
      <t>アヤ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</si>
  <si>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</si>
  <si>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</si>
  <si>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</si>
  <si>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</si>
  <si>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</si>
  <si>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</si>
  <si>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</si>
  <si>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</si>
  <si>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</si>
  <si>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</si>
  <si>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</si>
  <si>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</si>
  <si>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</si>
  <si>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</si>
  <si>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</si>
  <si>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</si>
  <si>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津川　愛奈</t>
    <rPh sb="0" eb="2">
      <t>ツガワ</t>
    </rPh>
    <rPh sb="3" eb="4">
      <t>アイ</t>
    </rPh>
    <rPh sb="4" eb="5">
      <t>ナ</t>
    </rPh>
    <phoneticPr fontId="2"/>
  </si>
  <si>
    <t>川口 暖真</t>
    <rPh sb="0" eb="2">
      <t>カワグチ</t>
    </rPh>
    <rPh sb="3" eb="4">
      <t>ダン</t>
    </rPh>
    <rPh sb="4" eb="5">
      <t>シン</t>
    </rPh>
    <phoneticPr fontId="2"/>
  </si>
  <si>
    <t>岡本　晴</t>
  </si>
  <si>
    <t>川角　柊利</t>
    <phoneticPr fontId="2"/>
  </si>
  <si>
    <t>水口 結葵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</si>
  <si>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</si>
  <si>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</si>
  <si>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</si>
  <si>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</si>
  <si>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</si>
  <si>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</si>
  <si>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</si>
  <si>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</si>
  <si>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</si>
  <si>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</si>
  <si>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</si>
  <si>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</si>
  <si>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</si>
  <si>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</si>
  <si>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</si>
  <si>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</si>
  <si>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</si>
  <si>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新良　飛翔（ヒショウ）</t>
    <rPh sb="0" eb="2">
      <t>ニイラ</t>
    </rPh>
    <rPh sb="3" eb="5">
      <t>ヒショウ</t>
    </rPh>
    <phoneticPr fontId="2"/>
  </si>
  <si>
    <t>堀尾　玲芭</t>
    <rPh sb="0" eb="2">
      <t>ホリオ</t>
    </rPh>
    <phoneticPr fontId="2"/>
  </si>
  <si>
    <t>杉野　 陸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</si>
  <si>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</si>
  <si>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</si>
  <si>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</si>
  <si>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</si>
  <si>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</si>
  <si>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</si>
  <si>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佐伯　拓音（タクト）</t>
    <rPh sb="0" eb="2">
      <t>サエキ</t>
    </rPh>
    <rPh sb="3" eb="4">
      <t>タク</t>
    </rPh>
    <rPh sb="4" eb="5">
      <t>オト</t>
    </rPh>
    <phoneticPr fontId="2"/>
  </si>
  <si>
    <t>佐伯　奏羽（ソウワ）</t>
  </si>
  <si>
    <t>佐伯　奏羽（ソウワ）</t>
    <rPh sb="0" eb="2">
      <t>サエキ</t>
    </rPh>
    <rPh sb="3" eb="4">
      <t>ソウ</t>
    </rPh>
    <rPh sb="4" eb="5">
      <t>ハネ</t>
    </rPh>
    <phoneticPr fontId="2"/>
  </si>
  <si>
    <t>佐伯　拓音（タクト）</t>
    <phoneticPr fontId="2"/>
  </si>
  <si>
    <t>H</t>
    <phoneticPr fontId="2"/>
  </si>
  <si>
    <t>安部　結莉咲（ユリサ）</t>
    <rPh sb="0" eb="2">
      <t>アベ</t>
    </rPh>
    <rPh sb="3" eb="4">
      <t>ケツ</t>
    </rPh>
    <rPh sb="4" eb="5">
      <t>リ</t>
    </rPh>
    <rPh sb="5" eb="6">
      <t>サ</t>
    </rPh>
    <phoneticPr fontId="2"/>
  </si>
  <si>
    <t>安部　結莉咲（ユリサ）</t>
    <rPh sb="0" eb="2">
      <t>アベ</t>
    </rPh>
    <rPh sb="3" eb="5">
      <t>ユリ</t>
    </rPh>
    <rPh sb="5" eb="6">
      <t>サ</t>
    </rPh>
    <phoneticPr fontId="2"/>
  </si>
  <si>
    <t>安部　結莉咲（ユリサ）</t>
    <phoneticPr fontId="2"/>
  </si>
  <si>
    <t>H</t>
    <phoneticPr fontId="2"/>
  </si>
  <si>
    <t>H</t>
    <phoneticPr fontId="2"/>
  </si>
  <si>
    <t>佐伯　拓音（タクト）</t>
  </si>
  <si>
    <t>H</t>
    <phoneticPr fontId="2"/>
  </si>
  <si>
    <t>H</t>
    <phoneticPr fontId="2"/>
  </si>
  <si>
    <t>H</t>
    <phoneticPr fontId="2"/>
  </si>
  <si>
    <t>２３年度木曜日/金曜日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</si>
  <si>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</si>
  <si>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</si>
  <si>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</si>
  <si>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</si>
  <si>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</si>
  <si>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</si>
  <si>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</si>
  <si>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</si>
  <si>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年会費</t>
    <rPh sb="0" eb="3">
      <t>ネンカイヒ</t>
    </rPh>
    <phoneticPr fontId="2"/>
  </si>
  <si>
    <t>済み</t>
    <rPh sb="0" eb="1">
      <t>ズ</t>
    </rPh>
    <phoneticPr fontId="2"/>
  </si>
  <si>
    <t>津川　愛実</t>
    <phoneticPr fontId="2"/>
  </si>
  <si>
    <t>H</t>
    <phoneticPr fontId="2"/>
  </si>
  <si>
    <t>森田　遥陽(ハルヒ）</t>
    <rPh sb="0" eb="2">
      <t>モリタ</t>
    </rPh>
    <rPh sb="3" eb="4">
      <t>ハル</t>
    </rPh>
    <rPh sb="4" eb="5">
      <t>ヨウ</t>
    </rPh>
    <phoneticPr fontId="2"/>
  </si>
  <si>
    <t>鼓　彩菜　（アヤナ）</t>
    <rPh sb="0" eb="1">
      <t>ツヅミ</t>
    </rPh>
    <rPh sb="2" eb="4">
      <t>アヤナ</t>
    </rPh>
    <phoneticPr fontId="2"/>
  </si>
  <si>
    <t>鼓　咲菜（サキナ）</t>
    <rPh sb="0" eb="1">
      <t>ツヅミ</t>
    </rPh>
    <rPh sb="2" eb="3">
      <t>サ</t>
    </rPh>
    <rPh sb="3" eb="4">
      <t>ナ</t>
    </rPh>
    <phoneticPr fontId="2"/>
  </si>
  <si>
    <t>藤岡　想丞（ソウスケ）</t>
    <rPh sb="0" eb="2">
      <t>フジオカ</t>
    </rPh>
    <rPh sb="3" eb="4">
      <t>ソウ</t>
    </rPh>
    <rPh sb="4" eb="5">
      <t>スケ</t>
    </rPh>
    <phoneticPr fontId="2"/>
  </si>
  <si>
    <t>遠山　奨馬（ショウマ）</t>
    <rPh sb="0" eb="2">
      <t>トオヤマ</t>
    </rPh>
    <rPh sb="3" eb="4">
      <t>ショウ</t>
    </rPh>
    <rPh sb="4" eb="5">
      <t>ウマ</t>
    </rPh>
    <phoneticPr fontId="2"/>
  </si>
  <si>
    <t>藤岡　芯丞（シンスケ）</t>
    <rPh sb="0" eb="2">
      <t>フジオカ</t>
    </rPh>
    <phoneticPr fontId="2"/>
  </si>
  <si>
    <t>渡部　考生（コウセイ）</t>
    <rPh sb="0" eb="2">
      <t>ワタナベ</t>
    </rPh>
    <rPh sb="3" eb="4">
      <t>カンガ</t>
    </rPh>
    <rPh sb="4" eb="5">
      <t>イ</t>
    </rPh>
    <phoneticPr fontId="2"/>
  </si>
  <si>
    <t>川口 暖真（ハルマ）</t>
    <rPh sb="0" eb="2">
      <t>カワグチ</t>
    </rPh>
    <phoneticPr fontId="2"/>
  </si>
  <si>
    <t>長谷川　紗奈　（サナ）</t>
    <rPh sb="0" eb="3">
      <t>ハセガワ</t>
    </rPh>
    <rPh sb="4" eb="5">
      <t>サ</t>
    </rPh>
    <rPh sb="5" eb="6">
      <t>ナ</t>
    </rPh>
    <phoneticPr fontId="2"/>
  </si>
  <si>
    <t>渡部　翔介（ショウスケ）</t>
    <rPh sb="0" eb="2">
      <t>ワタナベ</t>
    </rPh>
    <rPh sb="3" eb="4">
      <t>カケル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</si>
  <si>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</si>
  <si>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</si>
  <si>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</si>
  <si>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</si>
  <si>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</si>
  <si>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高市　理仁（リヒト）</t>
    <rPh sb="0" eb="2">
      <t>タカイチ</t>
    </rPh>
    <rPh sb="3" eb="4">
      <t>リ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</si>
  <si>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</si>
  <si>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</si>
  <si>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</si>
  <si>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</si>
  <si>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</si>
  <si>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</si>
  <si>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</si>
  <si>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</si>
  <si>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</si>
  <si>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遥陽（ハルヒ）</t>
    <rPh sb="0" eb="2">
      <t>モリタ</t>
    </rPh>
    <rPh sb="3" eb="4">
      <t>ハル</t>
    </rPh>
    <rPh sb="4" eb="5">
      <t>ヒ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</si>
  <si>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</si>
  <si>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</si>
  <si>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</si>
  <si>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</si>
  <si>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</si>
  <si>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</si>
  <si>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</si>
  <si>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</si>
  <si>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</si>
  <si>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</si>
  <si>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</si>
  <si>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</si>
  <si>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</si>
  <si>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</si>
  <si>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</si>
  <si>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</si>
  <si>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</si>
  <si>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</si>
  <si>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</si>
  <si>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</si>
  <si>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</si>
  <si>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</si>
  <si>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</si>
  <si>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</si>
  <si>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</si>
  <si>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</si>
  <si>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</si>
  <si>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</si>
  <si>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</si>
  <si>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</si>
  <si>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</si>
  <si>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</si>
  <si>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６年度</t>
    <rPh sb="1" eb="3">
      <t>ネンド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</si>
  <si>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</si>
  <si>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</si>
  <si>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</si>
  <si>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</si>
  <si>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</si>
  <si>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</si>
  <si>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</si>
  <si>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</si>
  <si>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</si>
  <si>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</si>
  <si>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</si>
  <si>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</si>
  <si>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</si>
  <si>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</si>
  <si>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</si>
  <si>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</si>
  <si>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</si>
  <si>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（レンカ）</t>
    <rPh sb="0" eb="2">
      <t>モリタ</t>
    </rPh>
    <phoneticPr fontId="2"/>
  </si>
  <si>
    <t>伊賀上　　　（　アラタ　　）</t>
    <rPh sb="0" eb="3">
      <t>イガウエ</t>
    </rPh>
    <phoneticPr fontId="2"/>
  </si>
  <si>
    <t>高市　理仁（リヒト）</t>
    <phoneticPr fontId="2"/>
  </si>
  <si>
    <t>高市　葵仁　（アオト）</t>
    <rPh sb="3" eb="4">
      <t>アオイ</t>
    </rPh>
    <rPh sb="4" eb="5">
      <t>ジン</t>
    </rPh>
    <phoneticPr fontId="2"/>
  </si>
  <si>
    <t>山本　剛也（ゴウヤ）</t>
    <rPh sb="0" eb="2">
      <t>ヤマモト</t>
    </rPh>
    <rPh sb="3" eb="4">
      <t>ゴウ</t>
    </rPh>
    <rPh sb="4" eb="5">
      <t>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</si>
  <si>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</si>
  <si>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</si>
  <si>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</si>
  <si>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</si>
  <si>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</si>
  <si>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</si>
  <si>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</si>
  <si>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</si>
  <si>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</si>
  <si>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</si>
  <si>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</si>
  <si>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</si>
  <si>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</si>
  <si>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</si>
  <si>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</si>
  <si>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</si>
  <si>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</si>
  <si>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</si>
  <si>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</si>
  <si>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</si>
  <si>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</si>
  <si>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</si>
  <si>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</si>
  <si>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</si>
  <si>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</si>
  <si>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</si>
  <si>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</si>
  <si>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</si>
  <si>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</si>
  <si>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</si>
  <si>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</si>
  <si>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</si>
  <si>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</si>
  <si>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</si>
  <si>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</si>
  <si>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</si>
  <si>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C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</si>
  <si>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</si>
  <si>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</si>
  <si>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</si>
  <si>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</si>
  <si>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</si>
  <si>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</si>
  <si>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</si>
  <si>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</si>
  <si>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</si>
  <si>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１２月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</si>
  <si>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</si>
  <si>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</si>
  <si>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</si>
  <si>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</si>
  <si>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玉井　碧音</t>
    <rPh sb="0" eb="2">
      <t>タマイ</t>
    </rPh>
    <rPh sb="3" eb="4">
      <t>アオ</t>
    </rPh>
    <rPh sb="4" eb="5">
      <t>オト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</si>
  <si>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</si>
  <si>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</si>
  <si>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</si>
  <si>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</si>
  <si>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</si>
  <si>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</si>
  <si>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</si>
  <si>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</si>
  <si>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</si>
  <si>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</si>
  <si>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</si>
  <si>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</si>
  <si>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</si>
  <si>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</si>
  <si>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</si>
  <si>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</si>
  <si>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</si>
  <si>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</si>
  <si>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</si>
  <si>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</si>
  <si>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</si>
  <si>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</si>
  <si>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</si>
  <si>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</si>
  <si>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</si>
  <si>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済み</t>
    <rPh sb="0" eb="1">
      <t>ズ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</si>
  <si>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</si>
  <si>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</si>
  <si>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</si>
  <si>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</si>
  <si>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</si>
  <si>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</si>
  <si>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</si>
  <si>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</si>
  <si>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</si>
  <si>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</si>
  <si>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</si>
  <si>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</si>
  <si>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</si>
  <si>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</si>
  <si>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</si>
  <si>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</si>
  <si>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</si>
  <si>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</si>
  <si>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</si>
  <si>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</si>
  <si>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</si>
  <si>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</si>
  <si>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</si>
  <si>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</si>
  <si>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</si>
  <si>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</si>
  <si>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</si>
  <si>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</si>
  <si>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ヤマト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</si>
  <si>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</si>
  <si>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</si>
  <si>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</si>
  <si>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</si>
  <si>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</si>
  <si>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</si>
  <si>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</si>
  <si>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</si>
  <si>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</si>
  <si>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</si>
  <si>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</si>
  <si>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</si>
  <si>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</si>
  <si>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</si>
  <si>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</si>
  <si>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</si>
  <si>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</si>
  <si>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考生（コウセイ）</t>
  </si>
  <si>
    <t>H</t>
    <phoneticPr fontId="2"/>
  </si>
  <si>
    <t>二宮　径馬（キョウマ）</t>
    <rPh sb="0" eb="2">
      <t>ニノミヤ</t>
    </rPh>
    <rPh sb="3" eb="4">
      <t>ケイ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</si>
  <si>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</si>
  <si>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</si>
  <si>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</si>
  <si>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</si>
  <si>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</si>
  <si>
    <t>E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</si>
  <si>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</si>
  <si>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</si>
  <si>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</si>
  <si>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</si>
  <si>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</si>
  <si>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</si>
  <si>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</si>
  <si>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</si>
  <si>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</si>
  <si>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</si>
  <si>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</si>
  <si>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</si>
  <si>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</si>
  <si>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</si>
  <si>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</si>
  <si>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</si>
  <si>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</si>
  <si>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</si>
  <si>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</si>
  <si>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</si>
  <si>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</si>
  <si>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</si>
  <si>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</si>
  <si>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</si>
  <si>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</si>
  <si>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</si>
  <si>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</si>
  <si>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</si>
  <si>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</si>
  <si>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</si>
  <si>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</si>
  <si>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</si>
  <si>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</si>
  <si>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</si>
  <si>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</si>
  <si>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</si>
  <si>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</si>
  <si>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</si>
  <si>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</si>
  <si>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</si>
  <si>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</si>
  <si>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</si>
  <si>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</si>
  <si>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</si>
  <si>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</si>
  <si>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</si>
  <si>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</si>
  <si>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</si>
  <si>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</si>
  <si>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</si>
  <si>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</si>
  <si>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</si>
  <si>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</si>
  <si>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</si>
  <si>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</si>
  <si>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</si>
  <si>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</si>
  <si>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</si>
  <si>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</si>
  <si>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木曜日</t>
    <rPh sb="0" eb="3">
      <t>モクヨウビ</t>
    </rPh>
    <phoneticPr fontId="2"/>
  </si>
  <si>
    <t>日曜日</t>
    <rPh sb="0" eb="3">
      <t>ニチヨウビ</t>
    </rPh>
    <phoneticPr fontId="2"/>
  </si>
  <si>
    <t>全合計</t>
    <rPh sb="0" eb="3">
      <t>ゼンゴウケイ</t>
    </rPh>
    <phoneticPr fontId="2"/>
  </si>
  <si>
    <t>A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</si>
  <si>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</si>
  <si>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</si>
  <si>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</si>
  <si>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</si>
  <si>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</si>
  <si>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エイト</t>
    <rPh sb="0" eb="2">
      <t>モリタ</t>
    </rPh>
    <phoneticPr fontId="2"/>
  </si>
  <si>
    <t>H</t>
    <phoneticPr fontId="2"/>
  </si>
  <si>
    <t>保険</t>
    <rPh sb="0" eb="2">
      <t>ホケン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</si>
  <si>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</si>
  <si>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</si>
  <si>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</si>
  <si>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</si>
  <si>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山内　朝寛（トモヒロ）</t>
    <rPh sb="0" eb="2">
      <t>ヤマウチ</t>
    </rPh>
    <rPh sb="3" eb="4">
      <t>アサ</t>
    </rPh>
    <rPh sb="4" eb="5">
      <t>ヒロ</t>
    </rPh>
    <phoneticPr fontId="2"/>
  </si>
  <si>
    <t>坂本　直都（ナオト）</t>
    <rPh sb="0" eb="2">
      <t>サカモト</t>
    </rPh>
    <rPh sb="3" eb="4">
      <t>チョク</t>
    </rPh>
    <rPh sb="4" eb="5">
      <t>ミヤコ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</si>
  <si>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</si>
  <si>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</si>
  <si>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</si>
  <si>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</si>
  <si>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</si>
  <si>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☆</t>
    <phoneticPr fontId="2"/>
  </si>
  <si>
    <t>H</t>
    <phoneticPr fontId="2"/>
  </si>
  <si>
    <t>H</t>
    <phoneticPr fontId="2"/>
  </si>
  <si>
    <t>H</t>
    <phoneticPr fontId="2"/>
  </si>
  <si>
    <t>玉井　大地（ダイチ）</t>
    <rPh sb="0" eb="2">
      <t>タマイ</t>
    </rPh>
    <rPh sb="3" eb="5">
      <t>ダイチ</t>
    </rPh>
    <phoneticPr fontId="2"/>
  </si>
  <si>
    <t>竹内　くる実</t>
    <rPh sb="0" eb="2">
      <t>タケウチ</t>
    </rPh>
    <rPh sb="5" eb="6">
      <t>ミ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</si>
  <si>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</si>
  <si>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</si>
  <si>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</si>
  <si>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</si>
  <si>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</si>
  <si>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r>
      <t>２４年度</t>
    </r>
    <r>
      <rPr>
        <sz val="10"/>
        <color rgb="FFFF0000"/>
        <rFont val="ＭＳ Ｐゴシック"/>
        <family val="3"/>
        <charset val="128"/>
      </rPr>
      <t>日曜日</t>
    </r>
    <rPh sb="2" eb="4">
      <t>ネンド</t>
    </rPh>
    <rPh sb="4" eb="7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</si>
  <si>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</si>
  <si>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</si>
  <si>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</si>
  <si>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</si>
  <si>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嶋矢　竜優</t>
    <rPh sb="0" eb="2">
      <t>シマヤ</t>
    </rPh>
    <rPh sb="3" eb="4">
      <t>タツ</t>
    </rPh>
    <rPh sb="4" eb="5">
      <t>ヤサ</t>
    </rPh>
    <phoneticPr fontId="2"/>
  </si>
  <si>
    <t>H</t>
    <phoneticPr fontId="2"/>
  </si>
  <si>
    <t>H</t>
    <phoneticPr fontId="2"/>
  </si>
  <si>
    <t>H</t>
    <phoneticPr fontId="2"/>
  </si>
  <si>
    <t>渡部　遥己（ハルキ）</t>
    <rPh sb="0" eb="2">
      <t>ワタナベ</t>
    </rPh>
    <rPh sb="3" eb="5">
      <t>ハルキ</t>
    </rPh>
    <phoneticPr fontId="2"/>
  </si>
  <si>
    <t>横田　結翔（ユイト）</t>
    <rPh sb="0" eb="2">
      <t>ヨコタ</t>
    </rPh>
    <rPh sb="3" eb="4">
      <t>ユイ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</si>
  <si>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</si>
  <si>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</si>
  <si>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</si>
  <si>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</si>
  <si>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</si>
  <si>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</si>
  <si>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桐野 銀大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</si>
  <si>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</si>
  <si>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</si>
  <si>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</si>
  <si>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</si>
  <si>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</si>
  <si>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</si>
  <si>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</si>
  <si>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</si>
  <si>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</si>
  <si>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</si>
  <si>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</si>
  <si>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</si>
  <si>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</si>
  <si>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</si>
  <si>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</si>
  <si>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</si>
  <si>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渡部　遥己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</si>
  <si>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</si>
  <si>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</si>
  <si>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</si>
  <si>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</si>
  <si>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</si>
  <si>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</si>
  <si>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</si>
  <si>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</si>
  <si>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鬼島　柊翔（シュウト）</t>
    <rPh sb="0" eb="2">
      <t>キジマ</t>
    </rPh>
    <rPh sb="3" eb="4">
      <t>シュウ</t>
    </rPh>
    <rPh sb="4" eb="5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</si>
  <si>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</si>
  <si>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</si>
  <si>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</si>
  <si>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</si>
  <si>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</si>
  <si>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</si>
  <si>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</si>
  <si>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</si>
  <si>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</si>
  <si>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</si>
  <si>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</si>
  <si>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</si>
  <si>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</si>
  <si>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</si>
  <si>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</si>
  <si>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</si>
  <si>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</si>
  <si>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</si>
  <si>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</si>
  <si>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</si>
  <si>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</si>
  <si>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</si>
  <si>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</si>
  <si>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</si>
  <si>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</si>
  <si>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</si>
  <si>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</si>
  <si>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</si>
  <si>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</si>
  <si>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</si>
  <si>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</si>
  <si>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</si>
  <si>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</si>
  <si>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</si>
  <si>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</si>
  <si>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</si>
  <si>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</si>
  <si>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</si>
  <si>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</si>
  <si>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</si>
  <si>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</si>
  <si>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</si>
  <si>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伊賀上　　　（　）</t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</si>
  <si>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</si>
  <si>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</si>
  <si>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</si>
  <si>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</si>
  <si>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</si>
  <si>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</si>
  <si>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</si>
  <si>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</si>
  <si>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</si>
  <si>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</si>
  <si>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</si>
  <si>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</si>
  <si>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</si>
  <si>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</si>
  <si>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</si>
  <si>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</si>
  <si>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</si>
  <si>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</si>
  <si>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</si>
  <si>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</si>
  <si>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</si>
  <si>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</si>
  <si>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</si>
  <si>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</si>
  <si>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</si>
  <si>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</si>
  <si>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</si>
  <si>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</si>
  <si>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</si>
  <si>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</si>
  <si>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</si>
  <si>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</si>
  <si>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</si>
  <si>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</si>
  <si>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</si>
  <si>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藤川　大和（ヤマト）</t>
    <rPh sb="0" eb="2">
      <t>フジカワ</t>
    </rPh>
    <rPh sb="3" eb="5">
      <t>ヤマト</t>
    </rPh>
    <phoneticPr fontId="2"/>
  </si>
  <si>
    <t>藤川　尊路（タケル）</t>
    <rPh sb="0" eb="2">
      <t>フジカワ</t>
    </rPh>
    <rPh sb="3" eb="4">
      <t>タケル</t>
    </rPh>
    <rPh sb="4" eb="5">
      <t>ジ</t>
    </rPh>
    <phoneticPr fontId="2"/>
  </si>
  <si>
    <t>掛水　隼斗（ハヤト）</t>
    <rPh sb="0" eb="2">
      <t>カケミズ</t>
    </rPh>
    <rPh sb="3" eb="4">
      <t>シュン</t>
    </rPh>
    <rPh sb="4" eb="5">
      <t>ト</t>
    </rPh>
    <phoneticPr fontId="2"/>
  </si>
  <si>
    <t>横本　哲太（テッタ）</t>
    <rPh sb="0" eb="2">
      <t>ヨコモト</t>
    </rPh>
    <rPh sb="3" eb="5">
      <t>テッタ</t>
    </rPh>
    <phoneticPr fontId="2"/>
  </si>
  <si>
    <t>H</t>
    <phoneticPr fontId="2"/>
  </si>
  <si>
    <t>高市　葵仁　（アオト）</t>
    <phoneticPr fontId="2"/>
  </si>
  <si>
    <t>高市　理仁（リヒト）</t>
    <rPh sb="3" eb="4">
      <t>リ</t>
    </rPh>
    <rPh sb="4" eb="5">
      <t>ジン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</si>
  <si>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</si>
  <si>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</si>
  <si>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藤本　政雅（セイガ）</t>
    <rPh sb="0" eb="2">
      <t>フジモト</t>
    </rPh>
    <rPh sb="3" eb="4">
      <t>セイ</t>
    </rPh>
    <rPh sb="4" eb="5">
      <t>ガ</t>
    </rPh>
    <phoneticPr fontId="2"/>
  </si>
  <si>
    <t>山下　陽大（ヒナタ）</t>
    <rPh sb="0" eb="2">
      <t>ヤマシタ</t>
    </rPh>
    <rPh sb="3" eb="4">
      <t>ヒナタ</t>
    </rPh>
    <rPh sb="4" eb="5">
      <t>ダイ</t>
    </rPh>
    <phoneticPr fontId="2"/>
  </si>
  <si>
    <t>藤本　大雅（タイガ）</t>
    <rPh sb="0" eb="2">
      <t>フジモト</t>
    </rPh>
    <rPh sb="3" eb="4">
      <t>ダイ</t>
    </rPh>
    <rPh sb="4" eb="5">
      <t>ミヤビ</t>
    </rPh>
    <phoneticPr fontId="2"/>
  </si>
  <si>
    <t>H</t>
    <phoneticPr fontId="2"/>
  </si>
  <si>
    <t>H</t>
    <phoneticPr fontId="2"/>
  </si>
  <si>
    <t>H</t>
    <phoneticPr fontId="2"/>
  </si>
  <si>
    <t>掛水　隼斗（ハヤト）</t>
    <rPh sb="0" eb="2">
      <t>カケミズ</t>
    </rPh>
    <rPh sb="3" eb="4">
      <t>ハヤブサ</t>
    </rPh>
    <rPh sb="4" eb="5">
      <t>ト</t>
    </rPh>
    <phoneticPr fontId="2"/>
  </si>
  <si>
    <t>横田　結翔（ユイト）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</si>
  <si>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</si>
  <si>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</si>
  <si>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</si>
  <si>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</si>
  <si>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</si>
  <si>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</si>
  <si>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</si>
  <si>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</si>
  <si>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</si>
  <si>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</si>
  <si>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</si>
  <si>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</si>
  <si>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</si>
  <si>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</si>
  <si>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</si>
  <si>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</si>
  <si>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</si>
  <si>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</si>
  <si>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</si>
  <si>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</si>
  <si>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</si>
  <si>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</si>
  <si>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陽斗（ハルト）</t>
    <rPh sb="0" eb="2">
      <t>イノウエ</t>
    </rPh>
    <rPh sb="3" eb="5">
      <t>ハルト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</si>
  <si>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</si>
  <si>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</si>
  <si>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</si>
  <si>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</si>
  <si>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</si>
  <si>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</si>
  <si>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</si>
  <si>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</si>
  <si>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</si>
  <si>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</si>
  <si>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</si>
  <si>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</si>
  <si>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</si>
  <si>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掛水　雪愛（ユキア）</t>
    <rPh sb="0" eb="2">
      <t>カケミズ</t>
    </rPh>
    <rPh sb="3" eb="4">
      <t>ユキ</t>
    </rPh>
    <rPh sb="4" eb="5">
      <t>アイ</t>
    </rPh>
    <phoneticPr fontId="2"/>
  </si>
  <si>
    <t>掛水　麗月（リヅキ）</t>
    <rPh sb="0" eb="2">
      <t>カケミズ</t>
    </rPh>
    <rPh sb="3" eb="4">
      <t>レイ</t>
    </rPh>
    <rPh sb="4" eb="5">
      <t>ツキ</t>
    </rPh>
    <phoneticPr fontId="2"/>
  </si>
  <si>
    <t>掛水　優李（ユウリ）</t>
    <rPh sb="0" eb="2">
      <t>カケミズ</t>
    </rPh>
    <rPh sb="3" eb="4">
      <t>ユウ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</si>
  <si>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</si>
  <si>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</si>
  <si>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</si>
  <si>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</si>
  <si>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</si>
  <si>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</si>
  <si>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</si>
  <si>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</si>
  <si>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</si>
  <si>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</si>
  <si>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</si>
  <si>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</si>
  <si>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</si>
  <si>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</si>
  <si>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</si>
  <si>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</si>
  <si>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</si>
  <si>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</si>
  <si>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</si>
  <si>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</si>
  <si>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</si>
  <si>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</si>
  <si>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</si>
  <si>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</si>
  <si>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</si>
  <si>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井上　　陽斗（ハルト）</t>
    <rPh sb="0" eb="2">
      <t>イノウエ</t>
    </rPh>
    <phoneticPr fontId="2"/>
  </si>
  <si>
    <t>H</t>
    <phoneticPr fontId="2"/>
  </si>
  <si>
    <t>Ｈ</t>
    <phoneticPr fontId="2"/>
  </si>
  <si>
    <t>H</t>
    <phoneticPr fontId="2"/>
  </si>
  <si>
    <t>井上　立葵（リツキ）</t>
    <rPh sb="0" eb="2">
      <t>イノウエ</t>
    </rPh>
    <rPh sb="3" eb="4">
      <t>リツ</t>
    </rPh>
    <rPh sb="4" eb="5">
      <t>アオイ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</si>
  <si>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</si>
  <si>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</si>
  <si>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</si>
  <si>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</si>
  <si>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</si>
  <si>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</si>
  <si>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</si>
  <si>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</si>
  <si>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</si>
  <si>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</si>
  <si>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</si>
  <si>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</si>
  <si>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</si>
  <si>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</si>
  <si>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</si>
  <si>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</si>
  <si>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</si>
  <si>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</si>
  <si>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</si>
  <si>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</si>
  <si>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</si>
  <si>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</si>
  <si>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</si>
  <si>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</si>
  <si>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</si>
  <si>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</si>
  <si>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</si>
  <si>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</si>
  <si>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</si>
  <si>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</si>
  <si>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</si>
  <si>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雄士（ユウシ）</t>
    <rPh sb="0" eb="2">
      <t>オチ</t>
    </rPh>
    <rPh sb="3" eb="4">
      <t>ユウ</t>
    </rPh>
    <rPh sb="4" eb="5">
      <t>シ</t>
    </rPh>
    <phoneticPr fontId="2"/>
  </si>
  <si>
    <t>H</t>
    <phoneticPr fontId="2"/>
  </si>
  <si>
    <t>濱口　凪佐（ナギサ）</t>
    <rPh sb="0" eb="2">
      <t>ハマグチ</t>
    </rPh>
    <rPh sb="3" eb="4">
      <t>ナギ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</si>
  <si>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</si>
  <si>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</si>
  <si>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</si>
  <si>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</si>
  <si>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</si>
  <si>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</si>
  <si>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</si>
  <si>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</si>
  <si>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</si>
  <si>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</si>
  <si>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</si>
  <si>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</si>
  <si>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森田　蓮花　(レンカ）</t>
    <rPh sb="0" eb="2">
      <t>モリタ</t>
    </rPh>
    <rPh sb="3" eb="5">
      <t>レンカ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</si>
  <si>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</si>
  <si>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</si>
  <si>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</si>
  <si>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</si>
  <si>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</si>
  <si>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</si>
  <si>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</si>
  <si>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</si>
  <si>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</si>
  <si>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</si>
  <si>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</si>
  <si>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</si>
  <si>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</si>
  <si>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</si>
  <si>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</si>
  <si>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</si>
  <si>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</si>
  <si>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</si>
  <si>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</si>
  <si>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</si>
  <si>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</si>
  <si>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</si>
  <si>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</si>
  <si>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</si>
  <si>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</si>
  <si>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</si>
  <si>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</si>
  <si>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</si>
  <si>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</si>
  <si>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</si>
  <si>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</si>
  <si>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</si>
  <si>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</si>
  <si>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</si>
  <si>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菊池　航成（コウセイ）</t>
    <rPh sb="0" eb="2">
      <t>キクチ</t>
    </rPh>
    <rPh sb="3" eb="4">
      <t>コウ</t>
    </rPh>
    <rPh sb="4" eb="5">
      <t>セイ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</si>
  <si>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</si>
  <si>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</si>
  <si>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</si>
  <si>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</si>
  <si>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</si>
  <si>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</si>
  <si>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</si>
  <si>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</si>
  <si>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</si>
  <si>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</si>
  <si>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</si>
  <si>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</si>
  <si>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</si>
  <si>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</si>
  <si>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</si>
  <si>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</si>
  <si>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</si>
  <si>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</si>
  <si>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rPh sb="0" eb="3">
      <t>クメダ</t>
    </rPh>
    <rPh sb="4" eb="5">
      <t>エイ</t>
    </rPh>
    <rPh sb="5" eb="6">
      <t>カケル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</si>
  <si>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</si>
  <si>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</si>
  <si>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</si>
  <si>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</si>
  <si>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</si>
  <si>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</si>
  <si>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</si>
  <si>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</si>
  <si>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</si>
  <si>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遠藤　碧人（アオト）</t>
    <rPh sb="0" eb="2">
      <t>エンドウ</t>
    </rPh>
    <rPh sb="3" eb="4">
      <t>アオイ</t>
    </rPh>
    <rPh sb="4" eb="5">
      <t>ヒト</t>
    </rPh>
    <phoneticPr fontId="2"/>
  </si>
  <si>
    <t>遠藤　珀人（ハクト）</t>
    <rPh sb="0" eb="2">
      <t>エンドウ</t>
    </rPh>
    <rPh sb="3" eb="4">
      <t>ハク</t>
    </rPh>
    <rPh sb="4" eb="5">
      <t>ヒト</t>
    </rPh>
    <phoneticPr fontId="2"/>
  </si>
  <si>
    <t>長</t>
    <rPh sb="0" eb="1">
      <t>チョウ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</si>
  <si>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</si>
  <si>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</si>
  <si>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</si>
  <si>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</si>
  <si>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</si>
  <si>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</si>
  <si>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</si>
  <si>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</si>
  <si>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</si>
  <si>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</si>
  <si>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</si>
  <si>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</si>
  <si>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</si>
  <si>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越智　唯菜（ユイナ）</t>
    <rPh sb="0" eb="2">
      <t>オチ</t>
    </rPh>
    <rPh sb="3" eb="4">
      <t>ユイ</t>
    </rPh>
    <rPh sb="4" eb="5">
      <t>ナ</t>
    </rPh>
    <phoneticPr fontId="2"/>
  </si>
  <si>
    <t>越智　唯菜（ユイナ）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</si>
  <si>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</si>
  <si>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</si>
  <si>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</si>
  <si>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</si>
  <si>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</si>
  <si>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</si>
  <si>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</si>
  <si>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</si>
  <si>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</si>
  <si>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</si>
  <si>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</si>
  <si>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</si>
  <si>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水口 結葵（ユア）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</si>
  <si>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</si>
  <si>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</si>
  <si>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</si>
  <si>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</si>
  <si>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</si>
  <si>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</si>
  <si>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</si>
  <si>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</si>
  <si>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</si>
  <si>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</si>
  <si>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</si>
  <si>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</si>
  <si>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</si>
  <si>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</si>
  <si>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</si>
  <si>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</si>
  <si>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</si>
  <si>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</si>
  <si>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</si>
  <si>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</si>
  <si>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</si>
  <si>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</si>
  <si>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</si>
  <si>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</si>
  <si>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</si>
  <si>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</si>
  <si>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</si>
  <si>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</si>
  <si>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</si>
  <si>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</si>
  <si>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</si>
  <si>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</si>
  <si>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</si>
  <si>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</si>
  <si>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</si>
  <si>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rPh sb="0" eb="2">
      <t>オギヤマ</t>
    </rPh>
    <rPh sb="3" eb="5">
      <t>ヨシト</t>
    </rPh>
    <phoneticPr fontId="2"/>
  </si>
  <si>
    <t>門田　大和（ヤマト）</t>
    <rPh sb="0" eb="2">
      <t>カドタ</t>
    </rPh>
    <rPh sb="3" eb="5">
      <t>ヤマト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</si>
  <si>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</si>
  <si>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</si>
  <si>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</si>
  <si>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</si>
  <si>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</si>
  <si>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</si>
  <si>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</si>
  <si>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</t>
    <rPh sb="0" eb="2">
      <t>オギヤマ</t>
    </rPh>
    <rPh sb="3" eb="5">
      <t>ヨシト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</si>
  <si>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</si>
  <si>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</si>
  <si>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</si>
  <si>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</si>
  <si>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</si>
  <si>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</si>
  <si>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</si>
  <si>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</si>
  <si>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</si>
  <si>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</si>
  <si>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</si>
  <si>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</si>
  <si>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荻山　義人（ヨシト）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</si>
  <si>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</si>
  <si>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</si>
  <si>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</si>
  <si>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</si>
  <si>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</si>
  <si>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</si>
  <si>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</si>
  <si>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</si>
  <si>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</si>
  <si>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</si>
  <si>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</si>
  <si>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</si>
  <si>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</si>
  <si>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</si>
  <si>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</si>
  <si>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</si>
  <si>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</si>
  <si>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</si>
  <si>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</si>
  <si>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</si>
  <si>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</si>
  <si>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</si>
  <si>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</si>
  <si>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</si>
  <si>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</si>
  <si>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</si>
  <si>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</si>
  <si>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</si>
  <si>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</si>
  <si>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</si>
  <si>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</si>
  <si>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</si>
  <si>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</si>
  <si>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</si>
  <si>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</si>
  <si>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</si>
  <si>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</si>
  <si>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</si>
  <si>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</si>
  <si>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</si>
  <si>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</si>
  <si>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</si>
  <si>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</si>
  <si>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久米田　瑛翔（エイト）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</si>
  <si>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</si>
  <si>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</si>
  <si>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</si>
  <si>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</si>
  <si>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</si>
  <si>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</si>
  <si>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</si>
  <si>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</si>
  <si>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</si>
  <si>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</si>
  <si>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</si>
  <si>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</si>
  <si>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</si>
  <si>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</si>
  <si>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</si>
  <si>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</si>
  <si>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</si>
  <si>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</si>
  <si>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</si>
  <si>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</si>
  <si>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</si>
  <si>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</si>
  <si>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</si>
  <si>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</si>
  <si>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</si>
  <si>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</si>
  <si>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</si>
  <si>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</si>
  <si>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</si>
  <si>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高市　葵仁（アオト）</t>
    <rPh sb="0" eb="2">
      <t>タカイチ</t>
    </rPh>
    <rPh sb="3" eb="4">
      <t>アオイ</t>
    </rPh>
    <rPh sb="4" eb="5">
      <t>ジン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</si>
  <si>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</si>
  <si>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</si>
  <si>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</si>
  <si>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</si>
  <si>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</si>
  <si>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</si>
  <si>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</si>
  <si>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</si>
  <si>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</si>
  <si>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</si>
  <si>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</si>
  <si>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</si>
  <si>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</si>
  <si>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</si>
  <si>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</si>
  <si>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</si>
  <si>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</si>
  <si>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</si>
  <si>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</si>
  <si>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</si>
  <si>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</si>
  <si>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</si>
  <si>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ヒナタ紹介</t>
    <rPh sb="3" eb="5">
      <t>ショウカイ</t>
    </rPh>
    <phoneticPr fontId="2"/>
  </si>
  <si>
    <t>塚野　颯斗(ハヤト）</t>
    <rPh sb="0" eb="2">
      <t>ツカノ</t>
    </rPh>
    <rPh sb="3" eb="5">
      <t>ハヤト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</si>
  <si>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</si>
  <si>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</si>
  <si>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</si>
  <si>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</si>
  <si>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</si>
  <si>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</si>
  <si>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</si>
  <si>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</si>
  <si>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</si>
  <si>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</si>
  <si>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</si>
  <si>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</si>
  <si>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</si>
  <si>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</si>
  <si>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</si>
  <si>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径馬（キョウマ）</t>
    <phoneticPr fontId="2"/>
  </si>
  <si>
    <t>長</t>
    <rPh sb="0" eb="1">
      <t>チョウ</t>
    </rPh>
    <phoneticPr fontId="2"/>
  </si>
  <si>
    <t>芳野　輝（コウ）</t>
    <rPh sb="0" eb="2">
      <t>ヨシノ</t>
    </rPh>
    <rPh sb="3" eb="4">
      <t>テル</t>
    </rPh>
    <phoneticPr fontId="2"/>
  </si>
  <si>
    <t>B</t>
    <phoneticPr fontId="2"/>
  </si>
  <si>
    <t>C</t>
    <phoneticPr fontId="2"/>
  </si>
  <si>
    <t>D</t>
    <phoneticPr fontId="2"/>
  </si>
  <si>
    <t>芳野　歌珠（ウタ）</t>
    <rPh sb="0" eb="2">
      <t>ヨシノ</t>
    </rPh>
    <rPh sb="3" eb="4">
      <t>ウタ</t>
    </rPh>
    <rPh sb="4" eb="5">
      <t>タマ</t>
    </rPh>
    <phoneticPr fontId="2"/>
  </si>
  <si>
    <t>H</t>
    <phoneticPr fontId="2"/>
  </si>
  <si>
    <t>H</t>
    <phoneticPr fontId="2"/>
  </si>
  <si>
    <t>合計</t>
    <rPh sb="0" eb="2">
      <t>ゴウケイ</t>
    </rPh>
    <phoneticPr fontId="2"/>
  </si>
  <si>
    <t>F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</si>
  <si>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</si>
  <si>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</si>
  <si>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</si>
  <si>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</si>
  <si>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</si>
  <si>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</si>
  <si>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</si>
  <si>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</si>
  <si>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</si>
  <si>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</si>
  <si>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</si>
  <si>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</si>
  <si>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</si>
  <si>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</si>
  <si>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渉（ワタル）</t>
    <rPh sb="0" eb="2">
      <t>オクムラ</t>
    </rPh>
    <rPh sb="3" eb="4">
      <t>ワタル</t>
    </rPh>
    <phoneticPr fontId="2"/>
  </si>
  <si>
    <t>奥村　楓（カエデ）</t>
    <rPh sb="0" eb="2">
      <t>オクムラ</t>
    </rPh>
    <rPh sb="3" eb="4">
      <t>カエデ</t>
    </rPh>
    <phoneticPr fontId="2"/>
  </si>
  <si>
    <t>三好　颯太郎（ソウタロウ）</t>
    <rPh sb="0" eb="2">
      <t>ミヨシ</t>
    </rPh>
    <rPh sb="3" eb="4">
      <t>ソウ</t>
    </rPh>
    <rPh sb="4" eb="6">
      <t>タロウ</t>
    </rPh>
    <phoneticPr fontId="2"/>
  </si>
  <si>
    <t>モリタ紹介（ホタル）</t>
    <rPh sb="3" eb="5">
      <t>ショウカイ</t>
    </rPh>
    <phoneticPr fontId="2"/>
  </si>
  <si>
    <t>安藤　瑛秦（エイタ）</t>
    <rPh sb="0" eb="2">
      <t>アンドウ</t>
    </rPh>
    <rPh sb="3" eb="4">
      <t>エイ</t>
    </rPh>
    <rPh sb="4" eb="5">
      <t>シン</t>
    </rPh>
    <phoneticPr fontId="2"/>
  </si>
  <si>
    <t>奥村　楓（カエデ）</t>
    <rPh sb="0" eb="2">
      <t>オクムラ</t>
    </rPh>
    <rPh sb="3" eb="4">
      <t>カエデ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</si>
  <si>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</si>
  <si>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</si>
  <si>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</si>
  <si>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</si>
  <si>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</si>
  <si>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</si>
  <si>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</si>
  <si>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</si>
  <si>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</si>
  <si>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</si>
  <si>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</si>
  <si>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</si>
  <si>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</si>
  <si>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</si>
  <si>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</si>
  <si>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？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</si>
  <si>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</si>
  <si>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</si>
  <si>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</si>
  <si>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</si>
  <si>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安藤　瑛秦（エイタ）</t>
  </si>
  <si>
    <t>H</t>
    <phoneticPr fontId="2"/>
  </si>
  <si>
    <t>〇</t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</si>
  <si>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</si>
  <si>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松浦　成那（セナ）</t>
    <rPh sb="0" eb="2">
      <t>マツウラ</t>
    </rPh>
    <rPh sb="3" eb="4">
      <t>セイ</t>
    </rPh>
    <rPh sb="4" eb="5">
      <t>ナ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</si>
  <si>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</si>
  <si>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</si>
  <si>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</si>
  <si>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</si>
  <si>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</si>
  <si>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</si>
  <si>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</si>
  <si>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</si>
  <si>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</si>
  <si>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</si>
  <si>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</si>
  <si>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</si>
  <si>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</si>
  <si>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</si>
  <si>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</si>
  <si>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</si>
  <si>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</si>
  <si>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</si>
  <si>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</si>
  <si>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</si>
  <si>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</si>
  <si>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芝田　直太朗（ナオタロウ）</t>
    <rPh sb="0" eb="2">
      <t>シバタ</t>
    </rPh>
    <rPh sb="3" eb="6">
      <t>ナオタロウ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</si>
  <si>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</si>
  <si>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</si>
  <si>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</si>
  <si>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</si>
  <si>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</si>
  <si>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</si>
  <si>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</si>
  <si>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管　拓実　（タクミ）</t>
    <rPh sb="0" eb="1">
      <t>カン</t>
    </rPh>
    <rPh sb="2" eb="4">
      <t>タクミ</t>
    </rPh>
    <phoneticPr fontId="2"/>
  </si>
  <si>
    <t>菅　進之介（シンノスケ）</t>
    <rPh sb="0" eb="1">
      <t>カン</t>
    </rPh>
    <rPh sb="2" eb="3">
      <t>ススム</t>
    </rPh>
    <rPh sb="3" eb="4">
      <t>ノ</t>
    </rPh>
    <rPh sb="4" eb="5">
      <t>スケ</t>
    </rPh>
    <phoneticPr fontId="2"/>
  </si>
  <si>
    <t>管　拓実（タクミ）</t>
    <rPh sb="0" eb="1">
      <t>カン</t>
    </rPh>
    <rPh sb="2" eb="4">
      <t>タクミ</t>
    </rPh>
    <phoneticPr fontId="2"/>
  </si>
  <si>
    <t>〇</t>
    <phoneticPr fontId="2"/>
  </si>
  <si>
    <t>武智　淳志</t>
    <phoneticPr fontId="2"/>
  </si>
  <si>
    <t>〇</t>
    <phoneticPr fontId="2"/>
  </si>
  <si>
    <t>山下　海生（アオイ）</t>
    <rPh sb="0" eb="2">
      <t>ヤマシタ</t>
    </rPh>
    <rPh sb="3" eb="4">
      <t>ウミ</t>
    </rPh>
    <rPh sb="4" eb="5">
      <t>イ</t>
    </rPh>
    <phoneticPr fontId="2"/>
  </si>
  <si>
    <t>掛水　紹介</t>
    <rPh sb="0" eb="2">
      <t>カケミズ</t>
    </rPh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</si>
  <si>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</si>
  <si>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</si>
  <si>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</si>
  <si>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</si>
  <si>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</si>
  <si>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</si>
  <si>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</si>
  <si>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菅　拓実（タクミ）</t>
    <rPh sb="0" eb="1">
      <t>カン</t>
    </rPh>
    <rPh sb="2" eb="4">
      <t>タクミ</t>
    </rPh>
    <phoneticPr fontId="2"/>
  </si>
  <si>
    <t>菅　進ノ介（シンノスケ）</t>
    <rPh sb="0" eb="1">
      <t>カン</t>
    </rPh>
    <rPh sb="2" eb="3">
      <t>シン</t>
    </rPh>
    <rPh sb="4" eb="5">
      <t>スケ</t>
    </rPh>
    <phoneticPr fontId="2"/>
  </si>
  <si>
    <t>〇</t>
    <phoneticPr fontId="2"/>
  </si>
  <si>
    <t>川端　蒼斗（アオト）</t>
    <rPh sb="0" eb="2">
      <t>カワバタ</t>
    </rPh>
    <rPh sb="3" eb="4">
      <t>アオ</t>
    </rPh>
    <rPh sb="4" eb="5">
      <t>ト</t>
    </rPh>
    <phoneticPr fontId="2"/>
  </si>
  <si>
    <t>松浦　成那（セナ）</t>
    <rPh sb="0" eb="2">
      <t>マツウラ</t>
    </rPh>
    <rPh sb="3" eb="4">
      <t>ナ</t>
    </rPh>
    <rPh sb="4" eb="5">
      <t>ナ</t>
    </rPh>
    <phoneticPr fontId="2"/>
  </si>
  <si>
    <t>水元　飛馬（トウマ）</t>
    <rPh sb="0" eb="2">
      <t>ミズモト</t>
    </rPh>
    <rPh sb="3" eb="4">
      <t>ヒ</t>
    </rPh>
    <rPh sb="4" eb="5">
      <t>ウマ</t>
    </rPh>
    <phoneticPr fontId="2"/>
  </si>
  <si>
    <t>菅　進之介（シンノスケ）</t>
    <rPh sb="0" eb="1">
      <t>カン</t>
    </rPh>
    <rPh sb="2" eb="3">
      <t>シン</t>
    </rPh>
    <rPh sb="3" eb="4">
      <t>ノ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</si>
  <si>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</si>
  <si>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</si>
  <si>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</si>
  <si>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</si>
  <si>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</si>
  <si>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</si>
  <si>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</si>
  <si>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</si>
  <si>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</si>
  <si>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遠所　優（ヒロ）</t>
    <rPh sb="0" eb="1">
      <t>エン</t>
    </rPh>
    <rPh sb="1" eb="2">
      <t>ショ</t>
    </rPh>
    <rPh sb="3" eb="4">
      <t>ユウ</t>
    </rPh>
    <phoneticPr fontId="2"/>
  </si>
  <si>
    <t>遠所　悠（ハル）</t>
    <rPh sb="0" eb="1">
      <t>エン</t>
    </rPh>
    <rPh sb="1" eb="2">
      <t>ショ</t>
    </rPh>
    <rPh sb="3" eb="4">
      <t>ユウ</t>
    </rPh>
    <phoneticPr fontId="2"/>
  </si>
  <si>
    <t>塚野　颯斗</t>
    <rPh sb="0" eb="2">
      <t>ツカノ</t>
    </rPh>
    <rPh sb="3" eb="5">
      <t>ハヤト</t>
    </rPh>
    <phoneticPr fontId="2"/>
  </si>
  <si>
    <t>渡部　翔介（ショウスケ）</t>
    <phoneticPr fontId="2"/>
  </si>
  <si>
    <t>北村　有（ユウ）</t>
    <rPh sb="0" eb="2">
      <t>キタムラ</t>
    </rPh>
    <rPh sb="3" eb="4">
      <t>ユウ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</si>
  <si>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</si>
  <si>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</si>
  <si>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</si>
  <si>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</si>
  <si>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</si>
  <si>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</si>
  <si>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須上　瑛太（エイタ）</t>
  </si>
  <si>
    <t>須上　瑛太（エイタ）</t>
    <phoneticPr fontId="2"/>
  </si>
  <si>
    <t>木山　聡佑（コウスケ）</t>
    <rPh sb="0" eb="2">
      <t>キヤマ</t>
    </rPh>
    <rPh sb="3" eb="4">
      <t>サトシ</t>
    </rPh>
    <rPh sb="4" eb="5">
      <t>ユウ</t>
    </rPh>
    <phoneticPr fontId="2"/>
  </si>
  <si>
    <t>木山　聡佑（コウスケ）</t>
    <rPh sb="0" eb="2">
      <t>キヤマ</t>
    </rPh>
    <phoneticPr fontId="2"/>
  </si>
  <si>
    <t>須上　瑛太　（エイタ）</t>
    <rPh sb="0" eb="1">
      <t>ス</t>
    </rPh>
    <rPh sb="1" eb="2">
      <t>ウエ</t>
    </rPh>
    <rPh sb="3" eb="5">
      <t>エイタ</t>
    </rPh>
    <phoneticPr fontId="2"/>
  </si>
  <si>
    <t>学年</t>
    <rPh sb="0" eb="2">
      <t>ガクネン</t>
    </rPh>
    <phoneticPr fontId="2"/>
  </si>
  <si>
    <t>合計</t>
    <rPh sb="0" eb="2">
      <t>ゴウケイ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</si>
  <si>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</si>
  <si>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</si>
  <si>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</si>
  <si>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</si>
  <si>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</si>
  <si>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菊池　航成（コウセイ）</t>
    <phoneticPr fontId="2"/>
  </si>
  <si>
    <t>藤岡　想丞（ソウスケ）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</si>
  <si>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</si>
  <si>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</si>
  <si>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</si>
  <si>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</si>
  <si>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</si>
  <si>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</si>
  <si>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</si>
  <si>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</si>
  <si>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</si>
  <si>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</si>
  <si>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</si>
  <si>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</si>
  <si>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</si>
  <si>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</si>
  <si>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</si>
  <si>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</si>
  <si>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</si>
  <si>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</si>
  <si>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</si>
  <si>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</si>
  <si>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</si>
  <si>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</si>
  <si>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</si>
  <si>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</si>
  <si>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</si>
  <si>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</si>
  <si>
    <t>藤岡　芯丞（シンスケ）</t>
    <phoneticPr fontId="2"/>
  </si>
  <si>
    <t>〇</t>
    <phoneticPr fontId="2"/>
  </si>
  <si>
    <t>〇</t>
    <phoneticPr fontId="2"/>
  </si>
  <si>
    <t>阿部　蛍（ホタル）</t>
    <rPh sb="0" eb="2">
      <t>アベ</t>
    </rPh>
    <rPh sb="3" eb="4">
      <t>ホタル</t>
    </rPh>
    <phoneticPr fontId="2"/>
  </si>
  <si>
    <t>F</t>
    <phoneticPr fontId="2"/>
  </si>
  <si>
    <t>B</t>
    <phoneticPr fontId="2"/>
  </si>
  <si>
    <t>S</t>
    <phoneticPr fontId="2"/>
  </si>
  <si>
    <t>A</t>
    <phoneticPr fontId="2"/>
  </si>
  <si>
    <t>C</t>
    <phoneticPr fontId="2"/>
  </si>
  <si>
    <t>D</t>
    <phoneticPr fontId="2"/>
  </si>
  <si>
    <t>E</t>
    <phoneticPr fontId="2"/>
  </si>
  <si>
    <t>２０２５年度　月曜日</t>
    <rPh sb="4" eb="6">
      <t>ネンド</t>
    </rPh>
    <rPh sb="7" eb="10">
      <t>ゲツヨウビ</t>
    </rPh>
    <phoneticPr fontId="2"/>
  </si>
  <si>
    <t>２０２５年度　日曜日</t>
    <rPh sb="4" eb="6">
      <t>ネンド</t>
    </rPh>
    <rPh sb="7" eb="10">
      <t>ニチヨウビ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</si>
  <si>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</si>
  <si>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</si>
  <si>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</si>
  <si>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</si>
  <si>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</si>
  <si>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</si>
  <si>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</si>
  <si>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</si>
  <si>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</si>
  <si>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</si>
  <si>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</si>
  <si>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武智　淳志</t>
    <phoneticPr fontId="2"/>
  </si>
  <si>
    <t>吉野　歌珠（ウタ）</t>
    <rPh sb="0" eb="2">
      <t>ヨシノ</t>
    </rPh>
    <rPh sb="3" eb="4">
      <t>ウタ</t>
    </rPh>
    <rPh sb="4" eb="5">
      <t>タマ</t>
    </rPh>
    <phoneticPr fontId="2"/>
  </si>
  <si>
    <t>吉野　輝（コウ）</t>
    <rPh sb="0" eb="2">
      <t>ヨシノ</t>
    </rPh>
    <rPh sb="3" eb="4">
      <t>テル</t>
    </rPh>
    <phoneticPr fontId="2"/>
  </si>
  <si>
    <t>西岡　昇李（ショウリ）</t>
    <rPh sb="0" eb="2">
      <t>ニシオカ</t>
    </rPh>
    <rPh sb="3" eb="4">
      <t>ノボル</t>
    </rPh>
    <rPh sb="4" eb="5">
      <t>リ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</si>
  <si>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</si>
  <si>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</si>
  <si>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</si>
  <si>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</si>
  <si>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山本　剛也（ゴウヤ）</t>
    <phoneticPr fontId="2"/>
  </si>
  <si>
    <t>２5年度木曜日/金曜日</t>
    <rPh sb="2" eb="4">
      <t>ネンド</t>
    </rPh>
    <rPh sb="4" eb="7">
      <t>モクヨウビ</t>
    </rPh>
    <rPh sb="8" eb="11">
      <t>キンヨウビ</t>
    </rPh>
    <phoneticPr fontId="2"/>
  </si>
  <si>
    <t>H</t>
    <phoneticPr fontId="2"/>
  </si>
  <si>
    <t>川角　柊利</t>
    <phoneticPr fontId="2"/>
  </si>
  <si>
    <t>H</t>
    <phoneticPr fontId="2"/>
  </si>
  <si>
    <t>井上　立葵（リツキ）</t>
    <phoneticPr fontId="2"/>
  </si>
  <si>
    <t>門間</t>
    <rPh sb="0" eb="2">
      <t>モンマ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</si>
  <si>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</si>
  <si>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</si>
  <si>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</si>
  <si>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</si>
  <si>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</si>
  <si>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亀井　理都（リト）</t>
    <phoneticPr fontId="2"/>
  </si>
  <si>
    <t>菅　進之介（シンノスケ）</t>
    <phoneticPr fontId="2"/>
  </si>
  <si>
    <t>森田　蓮夏(レンカ）</t>
    <rPh sb="0" eb="2">
      <t>モリタ</t>
    </rPh>
    <rPh sb="3" eb="4">
      <t>ハス</t>
    </rPh>
    <rPh sb="4" eb="5">
      <t>ナツ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</si>
  <si>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</si>
  <si>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</si>
  <si>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</si>
  <si>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</si>
  <si>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</si>
  <si>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岡村 駿希（シュンキ）</t>
    <rPh sb="0" eb="2">
      <t>オカムラ</t>
    </rPh>
    <rPh sb="3" eb="4">
      <t>シュン</t>
    </rPh>
    <rPh sb="4" eb="5">
      <t>キ</t>
    </rPh>
    <phoneticPr fontId="2"/>
  </si>
  <si>
    <t>岡村 駿希（シュンキ）</t>
    <phoneticPr fontId="2"/>
  </si>
  <si>
    <t>遠山　愛華（アイカ）</t>
    <rPh sb="0" eb="2">
      <t>トウヤマ</t>
    </rPh>
    <rPh sb="3" eb="4">
      <t>アイ</t>
    </rPh>
    <rPh sb="4" eb="5">
      <t>カ</t>
    </rPh>
    <phoneticPr fontId="2"/>
  </si>
  <si>
    <t>遠山　奨馬（ショウマ）</t>
    <rPh sb="0" eb="2">
      <t>トウヤマ</t>
    </rPh>
    <rPh sb="3" eb="4">
      <t>ショウ</t>
    </rPh>
    <rPh sb="4" eb="5">
      <t>ウマ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</si>
  <si>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</si>
  <si>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</si>
  <si>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</si>
  <si>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</si>
  <si>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</si>
  <si>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</si>
  <si>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二宮　経馬（キョウマ）</t>
    <rPh sb="3" eb="4">
      <t>キョウ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</si>
  <si>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</si>
  <si>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</si>
  <si>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</si>
  <si>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</si>
  <si>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</si>
  <si>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</si>
  <si>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</si>
  <si>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</si>
  <si>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〇</t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</si>
  <si>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</si>
  <si>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</si>
  <si>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</si>
  <si>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</si>
  <si>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</si>
  <si>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</si>
  <si>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</si>
  <si>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</si>
  <si>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</si>
  <si>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</si>
  <si>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</si>
  <si>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</si>
  <si>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</si>
  <si>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山﨑　叶芽 （カナメ）</t>
    <rPh sb="0" eb="2">
      <t>ヤマザキ</t>
    </rPh>
    <rPh sb="3" eb="4">
      <t>カノウ</t>
    </rPh>
    <rPh sb="4" eb="5">
      <t>メ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</si>
  <si>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</si>
  <si>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</si>
  <si>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</si>
  <si>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</si>
  <si>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</si>
  <si>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</si>
  <si>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</si>
  <si>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</si>
  <si>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</si>
  <si>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</si>
  <si>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</si>
  <si>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酒巻　優聖（ユウセイ）</t>
    <rPh sb="0" eb="2">
      <t>サケマキ</t>
    </rPh>
    <rPh sb="3" eb="4">
      <t>ユウ</t>
    </rPh>
    <rPh sb="4" eb="5">
      <t>セイ</t>
    </rPh>
    <phoneticPr fontId="2"/>
  </si>
  <si>
    <t>〇</t>
    <phoneticPr fontId="2"/>
  </si>
  <si>
    <t>酒巻　翼（ツバサ）</t>
    <rPh sb="0" eb="2">
      <t>サケマキ</t>
    </rPh>
    <rPh sb="3" eb="4">
      <t>ツバサ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</si>
  <si>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</si>
  <si>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</si>
  <si>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</si>
  <si>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</si>
  <si>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</si>
  <si>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</si>
  <si>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</si>
  <si>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</si>
  <si>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</si>
  <si>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田中　奏輔（ソウスケ）</t>
    <rPh sb="0" eb="2">
      <t>タナカ</t>
    </rPh>
    <rPh sb="3" eb="5">
      <t>ソウスケ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</si>
  <si>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</si>
  <si>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</si>
  <si>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</si>
  <si>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</si>
  <si>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</si>
  <si>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</si>
  <si>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</si>
  <si>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</si>
  <si>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</si>
  <si>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５月</t>
    <rPh sb="1" eb="2">
      <t>ガツ</t>
    </rPh>
    <phoneticPr fontId="2"/>
  </si>
  <si>
    <t>H</t>
    <phoneticPr fontId="2"/>
  </si>
  <si>
    <t>H</t>
    <phoneticPr fontId="2"/>
  </si>
  <si>
    <t>桑原　義輝（チカキ）</t>
    <rPh sb="0" eb="2">
      <t>クワバラ</t>
    </rPh>
    <rPh sb="3" eb="4">
      <t>ヨシ</t>
    </rPh>
    <rPh sb="4" eb="5">
      <t>テル</t>
    </rPh>
    <phoneticPr fontId="2"/>
  </si>
  <si>
    <t>清家　澄晴（スバル）</t>
    <rPh sb="0" eb="2">
      <t>セイケ</t>
    </rPh>
    <rPh sb="3" eb="4">
      <t>スミ</t>
    </rPh>
    <rPh sb="4" eb="5">
      <t>ハル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</si>
  <si>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</si>
  <si>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</si>
  <si>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</si>
  <si>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</si>
  <si>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奥村　楓（カエデ）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</si>
  <si>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</si>
  <si>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</si>
  <si>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</si>
  <si>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</si>
  <si>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</si>
  <si>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</si>
  <si>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トウマ紹介</t>
    <rPh sb="3" eb="5">
      <t>ショウカイ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</si>
  <si>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</si>
  <si>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</si>
  <si>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</si>
  <si>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</si>
  <si>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木山　聡佑（ソウスケ）</t>
    <rPh sb="0" eb="2">
      <t>キヤマ</t>
    </rPh>
    <rPh sb="3" eb="4">
      <t>サトシ</t>
    </rPh>
    <rPh sb="4" eb="5">
      <t>スケ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</si>
  <si>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</si>
  <si>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</si>
  <si>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</si>
  <si>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</si>
  <si>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</si>
  <si>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</si>
  <si>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</si>
  <si>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</si>
  <si>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</si>
  <si>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</si>
  <si>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</si>
  <si>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</si>
  <si>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</si>
  <si>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</si>
  <si>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</si>
  <si>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</si>
  <si>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</si>
  <si>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</si>
  <si>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</si>
  <si>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</si>
  <si>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</si>
  <si>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</si>
  <si>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</si>
  <si>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</si>
  <si>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</si>
  <si>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</si>
  <si>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</si>
  <si>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</si>
  <si>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</si>
  <si>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</si>
  <si>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</si>
  <si>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</si>
  <si>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</si>
  <si>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</si>
  <si>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</si>
  <si>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</si>
  <si>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</si>
  <si>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</si>
  <si>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</si>
  <si>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</si>
  <si>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</si>
  <si>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</si>
  <si>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</si>
  <si>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</si>
  <si>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</si>
  <si>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</si>
  <si>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</si>
  <si>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</si>
  <si>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</si>
  <si>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</si>
  <si>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Ｈ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</si>
  <si>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</si>
  <si>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</si>
  <si>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</si>
  <si>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</si>
  <si>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</si>
  <si>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塚野　睦翔</t>
    <rPh sb="0" eb="2">
      <t>ツカノ</t>
    </rPh>
    <rPh sb="3" eb="4">
      <t>ムツ</t>
    </rPh>
    <rPh sb="4" eb="5">
      <t>カケル</t>
    </rPh>
    <phoneticPr fontId="2"/>
  </si>
  <si>
    <t>７月</t>
    <rPh sb="1" eb="2">
      <t>ガツ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</si>
  <si>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</si>
  <si>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</si>
  <si>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</si>
  <si>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</si>
  <si>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</si>
  <si>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</si>
  <si>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</si>
  <si>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</si>
  <si>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</si>
  <si>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</si>
  <si>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</si>
  <si>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</si>
  <si>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</si>
  <si>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</si>
  <si>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久枝　リョウ</t>
    <rPh sb="0" eb="2">
      <t>ヒサエダ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</si>
  <si>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</si>
  <si>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</si>
  <si>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</si>
  <si>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</si>
  <si>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</si>
  <si>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</si>
  <si>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</si>
  <si>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藤原　琳斗（リント）</t>
    <rPh sb="0" eb="2">
      <t>フジワラ</t>
    </rPh>
    <rPh sb="3" eb="4">
      <t>リン</t>
    </rPh>
    <rPh sb="4" eb="5">
      <t>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</si>
  <si>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</si>
  <si>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</si>
  <si>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</si>
  <si>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</si>
  <si>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</si>
  <si>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久枝兄弟（たいし）</t>
    <rPh sb="0" eb="2">
      <t>ヒサエダ</t>
    </rPh>
    <rPh sb="2" eb="4">
      <t>キョウダイ</t>
    </rPh>
    <phoneticPr fontId="2"/>
  </si>
  <si>
    <t>遠藤（５年体験）</t>
    <rPh sb="0" eb="2">
      <t>エンドウ</t>
    </rPh>
    <rPh sb="4" eb="5">
      <t>ネン</t>
    </rPh>
    <rPh sb="5" eb="7">
      <t>タイケン</t>
    </rPh>
    <phoneticPr fontId="2"/>
  </si>
  <si>
    <t>H</t>
    <phoneticPr fontId="2"/>
  </si>
  <si>
    <t>安藤　瑛秦（エイタ）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</si>
  <si>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</si>
  <si>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</si>
  <si>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</si>
  <si>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</si>
  <si>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</si>
  <si>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</si>
  <si>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</si>
  <si>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</si>
  <si>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有紹介（夏休みのみ）</t>
    <rPh sb="0" eb="3">
      <t>ユウショウカイ</t>
    </rPh>
    <rPh sb="4" eb="6">
      <t>ナツヤス</t>
    </rPh>
    <phoneticPr fontId="2"/>
  </si>
  <si>
    <t>H</t>
    <phoneticPr fontId="2"/>
  </si>
  <si>
    <t>須上　（ケント）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</si>
  <si>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</si>
  <si>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</si>
  <si>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</si>
  <si>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</si>
  <si>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</si>
  <si>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</si>
  <si>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</si>
  <si>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芳賀　莉音愛（リノア）</t>
  </si>
  <si>
    <t>徳永　凌也（リョウヤ）</t>
    <rPh sb="0" eb="2">
      <t>トクナガ</t>
    </rPh>
    <rPh sb="3" eb="5">
      <t>リョウヤ</t>
    </rPh>
    <phoneticPr fontId="2"/>
  </si>
  <si>
    <t>曽根　律人（リツト）</t>
    <rPh sb="0" eb="2">
      <t>ソネ</t>
    </rPh>
    <rPh sb="3" eb="4">
      <t>リツ</t>
    </rPh>
    <rPh sb="4" eb="5">
      <t>ヒト</t>
    </rPh>
    <phoneticPr fontId="2"/>
  </si>
  <si>
    <t>曽根　律人（リツト）</t>
    <phoneticPr fontId="2"/>
  </si>
  <si>
    <t>井上　光（ヒカル）</t>
    <rPh sb="0" eb="2">
      <t>イノウエ</t>
    </rPh>
    <rPh sb="3" eb="4">
      <t>ヒカル</t>
    </rPh>
    <phoneticPr fontId="2"/>
  </si>
  <si>
    <t>山本　渚紗（ナギサ）</t>
    <rPh sb="3" eb="4">
      <t>ナギサ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</si>
  <si>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</si>
  <si>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</si>
  <si>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</si>
  <si>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藤岡紹介</t>
    <rPh sb="0" eb="2">
      <t>フジオカ</t>
    </rPh>
    <rPh sb="2" eb="4">
      <t>ショウカイ</t>
    </rPh>
    <phoneticPr fontId="2"/>
  </si>
  <si>
    <t>芳我　莉音愛（リノア）</t>
    <rPh sb="0" eb="1">
      <t>ヨシ</t>
    </rPh>
    <rPh sb="1" eb="2">
      <t>ガ</t>
    </rPh>
    <rPh sb="3" eb="4">
      <t>リ</t>
    </rPh>
    <rPh sb="4" eb="5">
      <t>オト</t>
    </rPh>
    <rPh sb="5" eb="6">
      <t>アイ</t>
    </rPh>
    <phoneticPr fontId="2"/>
  </si>
  <si>
    <t>山本　渚紗　（ナギサ）</t>
    <rPh sb="0" eb="2">
      <t>ヤマモト</t>
    </rPh>
    <rPh sb="3" eb="4">
      <t>ナギサ</t>
    </rPh>
    <rPh sb="4" eb="5">
      <t>サ</t>
    </rPh>
    <phoneticPr fontId="2"/>
  </si>
  <si>
    <t>井上　光（ヒカル）</t>
    <rPh sb="0" eb="2">
      <t>イノウエ</t>
    </rPh>
    <rPh sb="3" eb="4">
      <t>ヒカル</t>
    </rPh>
    <phoneticPr fontId="2"/>
  </si>
  <si>
    <t>山本　渚紗（ナギサ）</t>
    <rPh sb="0" eb="2">
      <t>ヤマモト</t>
    </rPh>
    <rPh sb="3" eb="4">
      <t>ナギサ</t>
    </rPh>
    <rPh sb="4" eb="5">
      <t>サ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</si>
  <si>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</si>
  <si>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</si>
  <si>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</si>
  <si>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</si>
  <si>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</si>
  <si>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</si>
  <si>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</si>
  <si>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</si>
  <si>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</si>
  <si>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</si>
  <si>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</si>
  <si>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</si>
  <si>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</si>
  <si>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久枝体験</t>
    <rPh sb="0" eb="2">
      <t>ヒサエダ</t>
    </rPh>
    <rPh sb="2" eb="4">
      <t>タイケン</t>
    </rPh>
    <phoneticPr fontId="2"/>
  </si>
  <si>
    <t>横本妹</t>
    <rPh sb="0" eb="2">
      <t>ヨコモト</t>
    </rPh>
    <rPh sb="2" eb="3">
      <t>イモウト</t>
    </rPh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</si>
  <si>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</si>
  <si>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</si>
  <si>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</si>
  <si>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</si>
  <si>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</si>
  <si>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</si>
  <si>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</si>
  <si>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</si>
  <si>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</si>
  <si>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</si>
  <si>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</si>
  <si>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</si>
  <si>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</si>
  <si>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</si>
  <si>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</si>
  <si>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</si>
  <si>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</si>
  <si>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D</t>
    <phoneticPr fontId="2"/>
  </si>
  <si>
    <t>大田　拓弥（タクヤ）</t>
    <rPh sb="0" eb="2">
      <t>オオタ</t>
    </rPh>
    <rPh sb="3" eb="5">
      <t>タクヤ</t>
    </rPh>
    <phoneticPr fontId="2"/>
  </si>
  <si>
    <t>入濱　聖翔（セイト）</t>
    <rPh sb="0" eb="2">
      <t>イリハマ</t>
    </rPh>
    <rPh sb="3" eb="5">
      <t>セイカケル</t>
    </rPh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</si>
  <si>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</si>
  <si>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</si>
  <si>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</si>
  <si>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</si>
  <si>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安部　快翔（カイト）</t>
    <rPh sb="0" eb="2">
      <t>アベ</t>
    </rPh>
    <rPh sb="3" eb="4">
      <t>カイ</t>
    </rPh>
    <rPh sb="4" eb="5">
      <t>カケル</t>
    </rPh>
    <phoneticPr fontId="2"/>
  </si>
  <si>
    <t>〇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</si>
  <si>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</si>
  <si>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</si>
  <si>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</si>
  <si>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</si>
  <si>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</si>
  <si>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</si>
  <si>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</si>
  <si>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</si>
  <si>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</si>
  <si>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</si>
  <si>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</si>
  <si>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</si>
  <si>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H</t>
    <phoneticPr fontId="2"/>
  </si>
  <si>
    <t>遠藤（3年体験）</t>
    <rPh sb="0" eb="2">
      <t>エンドウ</t>
    </rPh>
    <rPh sb="4" eb="5">
      <t>ネン</t>
    </rPh>
    <rPh sb="5" eb="7">
      <t>タイケン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</si>
</sst>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color rgb="FF92D05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33CC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0"/>
      <color rgb="FF00B050"/>
      <name val="ＭＳ Ｐゴシック"/>
      <family val="3"/>
      <charset val="128"/>
    </font>
    <font>
      <b/>
      <sz val="10"/>
      <color rgb="FF00B05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12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2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0" borderId="0" xfId="0" applyBorder="1"/>
    <xf numFmtId="0" fontId="0" fillId="0" borderId="21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5" xfId="0" applyFont="1" applyBorder="1" applyAlignment="1">
      <alignment horizontal="center"/>
    </xf>
    <xf numFmtId="0" fontId="0" fillId="0" borderId="23" xfId="0" applyFont="1" applyBorder="1" applyAlignment="1"/>
    <xf numFmtId="0" fontId="3" fillId="2" borderId="1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1" fillId="2" borderId="27" xfId="0" applyFont="1" applyFill="1" applyBorder="1"/>
    <xf numFmtId="0" fontId="11" fillId="2" borderId="4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1" fillId="2" borderId="44" xfId="0" applyFont="1" applyFill="1" applyBorder="1"/>
    <xf numFmtId="0" fontId="10" fillId="0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0" fillId="2" borderId="51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0" fillId="2" borderId="46" xfId="0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2" borderId="29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2" borderId="53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11" fillId="2" borderId="8" xfId="0" applyFont="1" applyFill="1" applyBorder="1"/>
    <xf numFmtId="0" fontId="0" fillId="2" borderId="58" xfId="0" applyFont="1" applyFill="1" applyBorder="1"/>
    <xf numFmtId="0" fontId="0" fillId="0" borderId="59" xfId="0" applyFont="1" applyFill="1" applyBorder="1" applyAlignment="1"/>
    <xf numFmtId="0" fontId="0" fillId="0" borderId="59" xfId="0" applyFont="1" applyFill="1" applyBorder="1"/>
    <xf numFmtId="0" fontId="0" fillId="0" borderId="58" xfId="0" applyFont="1" applyFill="1" applyBorder="1"/>
    <xf numFmtId="0" fontId="0" fillId="0" borderId="16" xfId="0" applyFont="1" applyFill="1" applyBorder="1"/>
    <xf numFmtId="0" fontId="0" fillId="0" borderId="60" xfId="0" applyFont="1" applyFill="1" applyBorder="1"/>
    <xf numFmtId="0" fontId="0" fillId="0" borderId="4" xfId="0" applyFont="1" applyFill="1" applyBorder="1"/>
    <xf numFmtId="0" fontId="0" fillId="0" borderId="0" xfId="0" applyFont="1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ill="1" applyBorder="1" applyAlignment="1"/>
    <xf numFmtId="0" fontId="7" fillId="0" borderId="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0" fillId="2" borderId="42" xfId="0" applyFill="1" applyBorder="1" applyAlignment="1"/>
    <xf numFmtId="0" fontId="0" fillId="2" borderId="44" xfId="0" applyFont="1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38" fontId="7" fillId="2" borderId="0" xfId="1" applyFont="1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34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/>
    </xf>
    <xf numFmtId="0" fontId="0" fillId="2" borderId="39" xfId="0" applyFont="1" applyFill="1" applyBorder="1"/>
    <xf numFmtId="0" fontId="5" fillId="2" borderId="12" xfId="0" applyFont="1" applyFill="1" applyBorder="1" applyAlignment="1">
      <alignment horizontal="center"/>
    </xf>
    <xf numFmtId="0" fontId="0" fillId="2" borderId="15" xfId="0" applyFont="1" applyFill="1" applyBorder="1"/>
    <xf numFmtId="0" fontId="0" fillId="2" borderId="15" xfId="0" applyFont="1" applyFill="1" applyBorder="1" applyAlignment="1"/>
    <xf numFmtId="0" fontId="0" fillId="2" borderId="39" xfId="0" applyFont="1" applyFill="1" applyBorder="1" applyAlignment="1"/>
    <xf numFmtId="0" fontId="0" fillId="2" borderId="14" xfId="0" applyFont="1" applyFill="1" applyBorder="1"/>
    <xf numFmtId="0" fontId="0" fillId="2" borderId="36" xfId="0" applyFont="1" applyFill="1" applyBorder="1"/>
    <xf numFmtId="0" fontId="0" fillId="2" borderId="30" xfId="0" applyFont="1" applyFill="1" applyBorder="1"/>
    <xf numFmtId="0" fontId="3" fillId="2" borderId="2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0" fillId="2" borderId="0" xfId="0" applyFill="1" applyBorder="1"/>
    <xf numFmtId="0" fontId="0" fillId="2" borderId="3" xfId="0" applyFont="1" applyFill="1" applyBorder="1"/>
    <xf numFmtId="0" fontId="0" fillId="2" borderId="37" xfId="0" applyFont="1" applyFill="1" applyBorder="1"/>
    <xf numFmtId="0" fontId="0" fillId="2" borderId="32" xfId="0" applyFont="1" applyFill="1" applyBorder="1"/>
    <xf numFmtId="0" fontId="0" fillId="2" borderId="52" xfId="0" applyFont="1" applyFill="1" applyBorder="1"/>
    <xf numFmtId="0" fontId="3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9" xfId="0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/>
    <xf numFmtId="0" fontId="0" fillId="2" borderId="0" xfId="0" applyFont="1" applyFill="1" applyBorder="1"/>
    <xf numFmtId="0" fontId="0" fillId="2" borderId="31" xfId="0" applyFont="1" applyFill="1" applyBorder="1"/>
    <xf numFmtId="0" fontId="3" fillId="2" borderId="42" xfId="0" applyFont="1" applyFill="1" applyBorder="1" applyAlignment="1">
      <alignment horizontal="center"/>
    </xf>
    <xf numFmtId="0" fontId="0" fillId="2" borderId="27" xfId="0" applyFont="1" applyFill="1" applyBorder="1"/>
    <xf numFmtId="0" fontId="0" fillId="2" borderId="35" xfId="0" applyFont="1" applyFill="1" applyBorder="1"/>
    <xf numFmtId="0" fontId="0" fillId="2" borderId="18" xfId="0" applyFont="1" applyFill="1" applyBorder="1"/>
    <xf numFmtId="0" fontId="0" fillId="2" borderId="54" xfId="0" applyFont="1" applyFill="1" applyBorder="1"/>
    <xf numFmtId="0" fontId="0" fillId="2" borderId="41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0" fillId="2" borderId="48" xfId="0" applyFont="1" applyFill="1" applyBorder="1"/>
    <xf numFmtId="0" fontId="0" fillId="2" borderId="44" xfId="0" applyFont="1" applyFill="1" applyBorder="1"/>
    <xf numFmtId="0" fontId="9" fillId="2" borderId="2" xfId="0" applyFont="1" applyFill="1" applyBorder="1" applyAlignment="1">
      <alignment horizontal="center"/>
    </xf>
    <xf numFmtId="0" fontId="0" fillId="2" borderId="0" xfId="0" applyFill="1" applyAlignment="1"/>
    <xf numFmtId="0" fontId="0" fillId="2" borderId="56" xfId="0" applyFont="1" applyFill="1" applyBorder="1"/>
    <xf numFmtId="0" fontId="6" fillId="3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63" xfId="0" applyFont="1" applyFill="1" applyBorder="1"/>
    <xf numFmtId="0" fontId="3" fillId="3" borderId="24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0" fillId="2" borderId="7" xfId="0" applyFont="1" applyFill="1" applyBorder="1" applyAlignment="1"/>
    <xf numFmtId="0" fontId="9" fillId="3" borderId="21" xfId="0" applyFont="1" applyFill="1" applyBorder="1" applyAlignment="1">
      <alignment horizontal="center"/>
    </xf>
    <xf numFmtId="0" fontId="0" fillId="2" borderId="64" xfId="0" applyFont="1" applyFill="1" applyBorder="1"/>
    <xf numFmtId="0" fontId="3" fillId="2" borderId="41" xfId="0" applyFont="1" applyFill="1" applyBorder="1" applyAlignment="1">
      <alignment horizontal="center"/>
    </xf>
    <xf numFmtId="0" fontId="0" fillId="2" borderId="61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0" fillId="2" borderId="65" xfId="0" applyFill="1" applyBorder="1" applyAlignment="1"/>
    <xf numFmtId="0" fontId="0" fillId="0" borderId="66" xfId="0" applyBorder="1" applyAlignment="1"/>
    <xf numFmtId="0" fontId="0" fillId="2" borderId="66" xfId="0" applyFont="1" applyFill="1" applyBorder="1"/>
    <xf numFmtId="0" fontId="0" fillId="2" borderId="66" xfId="0" applyFont="1" applyFill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0" fontId="0" fillId="0" borderId="66" xfId="0" applyBorder="1"/>
    <xf numFmtId="0" fontId="0" fillId="2" borderId="67" xfId="0" applyFill="1" applyBorder="1" applyAlignment="1"/>
    <xf numFmtId="0" fontId="0" fillId="0" borderId="68" xfId="0" applyBorder="1" applyAlignment="1"/>
    <xf numFmtId="0" fontId="0" fillId="2" borderId="68" xfId="0" applyFont="1" applyFill="1" applyBorder="1"/>
    <xf numFmtId="0" fontId="0" fillId="2" borderId="68" xfId="0" applyFont="1" applyFill="1" applyBorder="1" applyAlignment="1">
      <alignment horizontal="center"/>
    </xf>
    <xf numFmtId="0" fontId="0" fillId="0" borderId="68" xfId="0" applyFont="1" applyBorder="1"/>
    <xf numFmtId="0" fontId="0" fillId="0" borderId="68" xfId="0" applyFont="1" applyBorder="1" applyAlignment="1">
      <alignment horizontal="center"/>
    </xf>
    <xf numFmtId="0" fontId="0" fillId="0" borderId="68" xfId="0" applyBorder="1"/>
    <xf numFmtId="0" fontId="0" fillId="2" borderId="69" xfId="0" applyFill="1" applyBorder="1" applyAlignment="1"/>
    <xf numFmtId="0" fontId="0" fillId="0" borderId="70" xfId="0" applyBorder="1" applyAlignment="1"/>
    <xf numFmtId="0" fontId="0" fillId="2" borderId="70" xfId="0" applyFont="1" applyFill="1" applyBorder="1"/>
    <xf numFmtId="0" fontId="0" fillId="2" borderId="70" xfId="0" applyFont="1" applyFill="1" applyBorder="1" applyAlignment="1">
      <alignment horizontal="center"/>
    </xf>
    <xf numFmtId="0" fontId="0" fillId="0" borderId="70" xfId="0" applyFont="1" applyBorder="1"/>
    <xf numFmtId="0" fontId="0" fillId="0" borderId="70" xfId="0" applyFont="1" applyBorder="1" applyAlignment="1">
      <alignment horizontal="center"/>
    </xf>
    <xf numFmtId="0" fontId="0" fillId="0" borderId="70" xfId="0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0" fillId="2" borderId="34" xfId="0" applyFont="1" applyFill="1" applyBorder="1" applyAlignment="1"/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0" borderId="12" xfId="0" applyBorder="1"/>
    <xf numFmtId="176" fontId="0" fillId="0" borderId="12" xfId="0" applyNumberFormat="1" applyBorder="1"/>
    <xf numFmtId="176" fontId="3" fillId="0" borderId="12" xfId="0" applyNumberFormat="1" applyFont="1" applyBorder="1"/>
    <xf numFmtId="0" fontId="0" fillId="0" borderId="12" xfId="0" applyBorder="1" applyAlignment="1">
      <alignment horizontal="center"/>
    </xf>
    <xf numFmtId="0" fontId="0" fillId="3" borderId="4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56" fontId="0" fillId="0" borderId="12" xfId="0" applyNumberFormat="1" applyBorder="1"/>
    <xf numFmtId="0" fontId="0" fillId="0" borderId="12" xfId="0" applyFont="1" applyFill="1" applyBorder="1" applyAlignment="1"/>
    <xf numFmtId="0" fontId="0" fillId="0" borderId="12" xfId="0" applyFont="1" applyFill="1" applyBorder="1"/>
    <xf numFmtId="0" fontId="11" fillId="0" borderId="0" xfId="0" applyFont="1"/>
    <xf numFmtId="0" fontId="11" fillId="2" borderId="0" xfId="0" applyFont="1" applyFill="1"/>
    <xf numFmtId="56" fontId="11" fillId="2" borderId="0" xfId="0" applyNumberFormat="1" applyFont="1" applyFill="1"/>
    <xf numFmtId="0" fontId="11" fillId="0" borderId="12" xfId="0" applyFont="1" applyBorder="1"/>
    <xf numFmtId="0" fontId="11" fillId="2" borderId="12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20" fontId="11" fillId="2" borderId="12" xfId="0" applyNumberFormat="1" applyFont="1" applyFill="1" applyBorder="1" applyAlignment="1">
      <alignment horizontal="center"/>
    </xf>
    <xf numFmtId="20" fontId="17" fillId="2" borderId="12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7" fillId="2" borderId="12" xfId="0" applyNumberFormat="1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0" fillId="2" borderId="12" xfId="0" applyFill="1" applyBorder="1"/>
    <xf numFmtId="0" fontId="17" fillId="2" borderId="12" xfId="0" applyFont="1" applyFill="1" applyBorder="1" applyAlignment="1">
      <alignment horizontal="center"/>
    </xf>
    <xf numFmtId="0" fontId="0" fillId="0" borderId="13" xfId="0" applyFont="1" applyFill="1" applyBorder="1"/>
    <xf numFmtId="0" fontId="9" fillId="3" borderId="6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21" xfId="0" applyFill="1" applyBorder="1"/>
    <xf numFmtId="176" fontId="19" fillId="0" borderId="12" xfId="0" applyNumberFormat="1" applyFont="1" applyBorder="1"/>
    <xf numFmtId="0" fontId="6" fillId="3" borderId="6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3" fillId="0" borderId="12" xfId="0" applyFont="1" applyBorder="1"/>
    <xf numFmtId="0" fontId="0" fillId="0" borderId="12" xfId="0" applyFont="1" applyBorder="1"/>
    <xf numFmtId="0" fontId="0" fillId="0" borderId="12" xfId="0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3" borderId="43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20" fillId="2" borderId="17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0" fillId="3" borderId="45" xfId="0" applyFont="1" applyFill="1" applyBorder="1" applyAlignment="1">
      <alignment horizontal="center"/>
    </xf>
    <xf numFmtId="0" fontId="0" fillId="0" borderId="39" xfId="0" applyFont="1" applyFill="1" applyBorder="1"/>
    <xf numFmtId="0" fontId="0" fillId="2" borderId="6" xfId="0" applyFont="1" applyFill="1" applyBorder="1"/>
    <xf numFmtId="0" fontId="20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0" borderId="12" xfId="0" applyFill="1" applyBorder="1"/>
    <xf numFmtId="0" fontId="0" fillId="0" borderId="12" xfId="0" applyFont="1" applyBorder="1" applyAlignment="1">
      <alignment horizontal="center"/>
    </xf>
    <xf numFmtId="0" fontId="0" fillId="5" borderId="12" xfId="0" applyFont="1" applyFill="1" applyBorder="1"/>
    <xf numFmtId="0" fontId="0" fillId="6" borderId="12" xfId="0" applyFill="1" applyBorder="1"/>
    <xf numFmtId="0" fontId="0" fillId="3" borderId="12" xfId="0" applyFill="1" applyBorder="1"/>
    <xf numFmtId="0" fontId="0" fillId="2" borderId="24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9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20" xfId="0" applyFont="1" applyFill="1" applyBorder="1" applyAlignment="1">
      <alignment horizontal="center"/>
    </xf>
    <xf numFmtId="0" fontId="0" fillId="2" borderId="65" xfId="0" applyFont="1" applyFill="1" applyBorder="1"/>
    <xf numFmtId="0" fontId="0" fillId="2" borderId="67" xfId="0" applyFont="1" applyFill="1" applyBorder="1"/>
    <xf numFmtId="38" fontId="15" fillId="0" borderId="0" xfId="1" applyFont="1" applyBorder="1" applyAlignment="1">
      <alignment vertical="center"/>
    </xf>
    <xf numFmtId="0" fontId="0" fillId="3" borderId="42" xfId="0" applyFont="1" applyFill="1" applyBorder="1" applyAlignment="1">
      <alignment horizontal="center"/>
    </xf>
    <xf numFmtId="0" fontId="0" fillId="3" borderId="46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2" borderId="39" xfId="0" applyFont="1" applyFill="1" applyBorder="1" applyAlignment="1">
      <alignment horizontal="center"/>
    </xf>
    <xf numFmtId="0" fontId="0" fillId="2" borderId="3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2" borderId="34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1" fillId="2" borderId="75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11" fillId="2" borderId="52" xfId="0" applyFont="1" applyFill="1" applyBorder="1"/>
    <xf numFmtId="0" fontId="10" fillId="0" borderId="24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1" fillId="2" borderId="54" xfId="0" applyFont="1" applyFill="1" applyBorder="1"/>
    <xf numFmtId="0" fontId="3" fillId="3" borderId="25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2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0" xfId="0" applyAlignment="1">
      <alignment horizontal="center"/>
    </xf>
    <xf numFmtId="46" fontId="0" fillId="0" borderId="12" xfId="0" applyNumberFormat="1" applyFont="1" applyFill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2" fillId="0" borderId="50" xfId="0" applyFont="1" applyFill="1" applyBorder="1" applyAlignment="1">
      <alignment horizontal="center"/>
    </xf>
    <xf numFmtId="0" fontId="0" fillId="2" borderId="76" xfId="0" applyFont="1" applyFill="1" applyBorder="1"/>
    <xf numFmtId="0" fontId="0" fillId="2" borderId="77" xfId="0" applyFont="1" applyFill="1" applyBorder="1" applyAlignment="1">
      <alignment horizontal="center"/>
    </xf>
    <xf numFmtId="0" fontId="0" fillId="0" borderId="77" xfId="0" applyFont="1" applyBorder="1"/>
    <xf numFmtId="0" fontId="0" fillId="0" borderId="77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2" borderId="74" xfId="0" applyFont="1" applyFill="1" applyBorder="1"/>
    <xf numFmtId="0" fontId="0" fillId="2" borderId="50" xfId="0" applyFont="1" applyFill="1" applyBorder="1" applyAlignment="1">
      <alignment horizontal="center"/>
    </xf>
    <xf numFmtId="0" fontId="22" fillId="2" borderId="50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0" fillId="0" borderId="2" xfId="0" applyFont="1" applyBorder="1" applyAlignment="1"/>
    <xf numFmtId="0" fontId="3" fillId="0" borderId="4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2" borderId="35" xfId="0" applyFont="1" applyFill="1" applyBorder="1" applyAlignment="1">
      <alignment horizontal="center"/>
    </xf>
    <xf numFmtId="0" fontId="0" fillId="0" borderId="35" xfId="0" applyFont="1" applyFill="1" applyBorder="1"/>
    <xf numFmtId="0" fontId="0" fillId="3" borderId="9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40" xfId="0" applyFont="1" applyFill="1" applyBorder="1"/>
    <xf numFmtId="0" fontId="0" fillId="0" borderId="3" xfId="0" applyFont="1" applyFill="1" applyBorder="1"/>
    <xf numFmtId="0" fontId="0" fillId="0" borderId="15" xfId="0" applyFont="1" applyFill="1" applyBorder="1"/>
    <xf numFmtId="0" fontId="0" fillId="0" borderId="7" xfId="0" applyFont="1" applyFill="1" applyBorder="1"/>
    <xf numFmtId="0" fontId="0" fillId="0" borderId="2" xfId="0" applyFont="1" applyFill="1" applyBorder="1"/>
    <xf numFmtId="0" fontId="0" fillId="0" borderId="63" xfId="0" applyFont="1" applyFill="1" applyBorder="1"/>
    <xf numFmtId="0" fontId="0" fillId="0" borderId="18" xfId="0" applyFont="1" applyFill="1" applyBorder="1"/>
    <xf numFmtId="0" fontId="0" fillId="0" borderId="17" xfId="0" applyFont="1" applyFill="1" applyBorder="1"/>
    <xf numFmtId="0" fontId="0" fillId="0" borderId="23" xfId="0" applyFont="1" applyFill="1" applyBorder="1"/>
    <xf numFmtId="0" fontId="0" fillId="0" borderId="19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6" fillId="2" borderId="0" xfId="0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6" fillId="2" borderId="65" xfId="0" applyFont="1" applyFill="1" applyBorder="1" applyAlignment="1"/>
    <xf numFmtId="0" fontId="26" fillId="2" borderId="67" xfId="0" applyFont="1" applyFill="1" applyBorder="1" applyAlignment="1"/>
    <xf numFmtId="0" fontId="26" fillId="2" borderId="69" xfId="0" applyFont="1" applyFill="1" applyBorder="1" applyAlignment="1"/>
    <xf numFmtId="0" fontId="0" fillId="0" borderId="2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0" fillId="0" borderId="2" xfId="0" applyFont="1" applyBorder="1"/>
    <xf numFmtId="0" fontId="9" fillId="3" borderId="2" xfId="0" applyFont="1" applyFill="1" applyBorder="1" applyAlignment="1">
      <alignment horizontal="center"/>
    </xf>
    <xf numFmtId="0" fontId="0" fillId="0" borderId="34" xfId="0" applyFont="1" applyFill="1" applyBorder="1"/>
    <xf numFmtId="0" fontId="3" fillId="0" borderId="50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0" fillId="3" borderId="13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1" fontId="0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0" fillId="3" borderId="31" xfId="0" applyFont="1" applyFill="1" applyBorder="1" applyAlignment="1">
      <alignment horizontal="center"/>
    </xf>
    <xf numFmtId="0" fontId="20" fillId="3" borderId="3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20" fillId="3" borderId="31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46" fontId="0" fillId="0" borderId="2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1" fillId="0" borderId="75" xfId="0" applyFont="1" applyFill="1" applyBorder="1" applyAlignment="1">
      <alignment horizontal="center"/>
    </xf>
    <xf numFmtId="0" fontId="0" fillId="0" borderId="0" xfId="0" applyFont="1" applyFill="1"/>
    <xf numFmtId="0" fontId="0" fillId="0" borderId="52" xfId="0" applyFont="1" applyFill="1" applyBorder="1"/>
    <xf numFmtId="0" fontId="20" fillId="0" borderId="31" xfId="0" applyFont="1" applyFill="1" applyBorder="1" applyAlignment="1">
      <alignment horizontal="center"/>
    </xf>
    <xf numFmtId="0" fontId="0" fillId="0" borderId="37" xfId="0" applyFont="1" applyFill="1" applyBorder="1"/>
    <xf numFmtId="0" fontId="6" fillId="0" borderId="6" xfId="0" applyFont="1" applyFill="1" applyBorder="1" applyAlignment="1">
      <alignment horizontal="center"/>
    </xf>
    <xf numFmtId="0" fontId="0" fillId="0" borderId="36" xfId="0" applyFont="1" applyFill="1" applyBorder="1"/>
    <xf numFmtId="0" fontId="0" fillId="0" borderId="27" xfId="0" applyFont="1" applyFill="1" applyBorder="1"/>
    <xf numFmtId="0" fontId="0" fillId="3" borderId="58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5" borderId="12" xfId="0" applyFill="1" applyBorder="1"/>
    <xf numFmtId="0" fontId="0" fillId="7" borderId="12" xfId="0" applyFill="1" applyBorder="1"/>
    <xf numFmtId="0" fontId="0" fillId="8" borderId="12" xfId="0" applyFill="1" applyBorder="1"/>
    <xf numFmtId="0" fontId="3" fillId="3" borderId="42" xfId="0" applyFont="1" applyFill="1" applyBorder="1" applyAlignment="1">
      <alignment horizontal="center"/>
    </xf>
    <xf numFmtId="0" fontId="0" fillId="3" borderId="59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77" xfId="0" applyFont="1" applyFill="1" applyBorder="1" applyAlignment="1">
      <alignment horizontal="center"/>
    </xf>
    <xf numFmtId="0" fontId="0" fillId="0" borderId="68" xfId="0" applyFont="1" applyFill="1" applyBorder="1" applyAlignment="1">
      <alignment horizontal="center"/>
    </xf>
    <xf numFmtId="0" fontId="0" fillId="0" borderId="70" xfId="0" applyFont="1" applyFill="1" applyBorder="1" applyAlignment="1">
      <alignment horizontal="center"/>
    </xf>
    <xf numFmtId="0" fontId="11" fillId="0" borderId="27" xfId="0" applyFont="1" applyFill="1" applyBorder="1"/>
    <xf numFmtId="0" fontId="0" fillId="0" borderId="48" xfId="0" applyFont="1" applyFill="1" applyBorder="1"/>
    <xf numFmtId="0" fontId="0" fillId="0" borderId="76" xfId="0" applyFont="1" applyFill="1" applyBorder="1"/>
    <xf numFmtId="0" fontId="0" fillId="0" borderId="65" xfId="0" applyFont="1" applyFill="1" applyBorder="1"/>
    <xf numFmtId="0" fontId="0" fillId="0" borderId="67" xfId="0" applyFont="1" applyFill="1" applyBorder="1"/>
    <xf numFmtId="0" fontId="0" fillId="0" borderId="68" xfId="0" applyFont="1" applyFill="1" applyBorder="1"/>
    <xf numFmtId="0" fontId="0" fillId="0" borderId="70" xfId="0" applyFont="1" applyFill="1" applyBorder="1"/>
    <xf numFmtId="0" fontId="0" fillId="0" borderId="0" xfId="0" applyFill="1" applyAlignment="1">
      <alignment horizontal="center"/>
    </xf>
    <xf numFmtId="0" fontId="0" fillId="0" borderId="6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70" xfId="0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0" fillId="3" borderId="74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9" borderId="15" xfId="0" applyFont="1" applyFill="1" applyBorder="1"/>
    <xf numFmtId="0" fontId="3" fillId="3" borderId="28" xfId="0" applyFont="1" applyFill="1" applyBorder="1" applyAlignment="1">
      <alignment horizontal="center"/>
    </xf>
    <xf numFmtId="0" fontId="0" fillId="0" borderId="0" xfId="0" applyFill="1" applyBorder="1"/>
    <xf numFmtId="0" fontId="0" fillId="0" borderId="66" xfId="0" applyFill="1" applyBorder="1"/>
    <xf numFmtId="0" fontId="0" fillId="0" borderId="68" xfId="0" applyFill="1" applyBorder="1"/>
    <xf numFmtId="0" fontId="0" fillId="0" borderId="70" xfId="0" applyFill="1" applyBorder="1"/>
    <xf numFmtId="0" fontId="0" fillId="0" borderId="0" xfId="0" applyFont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2" borderId="34" xfId="0" applyFont="1" applyFill="1" applyBorder="1"/>
    <xf numFmtId="0" fontId="10" fillId="0" borderId="6" xfId="0" applyFont="1" applyFill="1" applyBorder="1" applyAlignment="1">
      <alignment horizontal="center"/>
    </xf>
    <xf numFmtId="0" fontId="0" fillId="6" borderId="12" xfId="0" applyFont="1" applyFill="1" applyBorder="1"/>
    <xf numFmtId="0" fontId="3" fillId="0" borderId="2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3" fillId="0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7" xfId="0" applyFont="1" applyFill="1" applyBorder="1"/>
    <xf numFmtId="0" fontId="0" fillId="0" borderId="22" xfId="0" applyFont="1" applyFill="1" applyBorder="1" applyAlignment="1">
      <alignment horizontal="center"/>
    </xf>
    <xf numFmtId="0" fontId="0" fillId="0" borderId="6" xfId="0" applyFont="1" applyFill="1" applyBorder="1"/>
    <xf numFmtId="0" fontId="0" fillId="6" borderId="43" xfId="0" applyFont="1" applyFill="1" applyBorder="1" applyAlignment="1">
      <alignment horizontal="center"/>
    </xf>
    <xf numFmtId="0" fontId="0" fillId="6" borderId="30" xfId="0" applyFont="1" applyFill="1" applyBorder="1" applyAlignment="1">
      <alignment horizontal="center"/>
    </xf>
    <xf numFmtId="0" fontId="0" fillId="6" borderId="45" xfId="0" applyFont="1" applyFill="1" applyBorder="1" applyAlignment="1">
      <alignment horizontal="center"/>
    </xf>
    <xf numFmtId="0" fontId="0" fillId="6" borderId="42" xfId="0" applyFont="1" applyFill="1" applyBorder="1" applyAlignment="1">
      <alignment horizontal="center"/>
    </xf>
    <xf numFmtId="0" fontId="0" fillId="0" borderId="31" xfId="0" applyFont="1" applyFill="1" applyBorder="1"/>
    <xf numFmtId="0" fontId="24" fillId="3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1" fillId="2" borderId="33" xfId="0" applyFont="1" applyFill="1" applyBorder="1"/>
    <xf numFmtId="0" fontId="3" fillId="6" borderId="17" xfId="0" applyFont="1" applyFill="1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11" fillId="0" borderId="72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0" fillId="6" borderId="24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0" borderId="32" xfId="0" applyFont="1" applyFill="1" applyBorder="1"/>
    <xf numFmtId="0" fontId="21" fillId="0" borderId="12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0" fillId="6" borderId="4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11" fillId="2" borderId="80" xfId="0" applyFont="1" applyFill="1" applyBorder="1"/>
    <xf numFmtId="0" fontId="29" fillId="2" borderId="5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0" fillId="0" borderId="22" xfId="0" applyFont="1" applyFill="1" applyBorder="1"/>
    <xf numFmtId="0" fontId="26" fillId="0" borderId="0" xfId="0" applyFont="1" applyFill="1" applyBorder="1" applyAlignment="1"/>
    <xf numFmtId="0" fontId="0" fillId="0" borderId="23" xfId="0" applyFont="1" applyFill="1" applyBorder="1" applyAlignment="1"/>
    <xf numFmtId="0" fontId="11" fillId="0" borderId="33" xfId="0" applyFont="1" applyFill="1" applyBorder="1"/>
    <xf numFmtId="0" fontId="0" fillId="0" borderId="5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74" xfId="0" applyFont="1" applyFill="1" applyBorder="1"/>
    <xf numFmtId="0" fontId="5" fillId="0" borderId="1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9" xfId="0" applyFont="1" applyFill="1" applyBorder="1"/>
    <xf numFmtId="0" fontId="0" fillId="0" borderId="0" xfId="0" applyFill="1" applyAlignment="1"/>
    <xf numFmtId="0" fontId="0" fillId="0" borderId="77" xfId="0" applyFont="1" applyFill="1" applyBorder="1"/>
    <xf numFmtId="0" fontId="26" fillId="0" borderId="67" xfId="0" applyFont="1" applyFill="1" applyBorder="1" applyAlignment="1"/>
    <xf numFmtId="0" fontId="0" fillId="0" borderId="68" xfId="0" applyFill="1" applyBorder="1" applyAlignment="1"/>
    <xf numFmtId="0" fontId="26" fillId="0" borderId="69" xfId="0" applyFont="1" applyFill="1" applyBorder="1" applyAlignment="1"/>
    <xf numFmtId="0" fontId="0" fillId="0" borderId="70" xfId="0" applyFill="1" applyBorder="1" applyAlignment="1"/>
    <xf numFmtId="0" fontId="0" fillId="0" borderId="0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0" fillId="0" borderId="14" xfId="0" applyFont="1" applyFill="1" applyBorder="1"/>
    <xf numFmtId="0" fontId="0" fillId="5" borderId="25" xfId="0" applyFont="1" applyFill="1" applyBorder="1" applyAlignment="1">
      <alignment horizontal="center"/>
    </xf>
    <xf numFmtId="0" fontId="0" fillId="5" borderId="13" xfId="0" applyFont="1" applyFill="1" applyBorder="1" applyAlignment="1">
      <alignment horizontal="center"/>
    </xf>
    <xf numFmtId="0" fontId="0" fillId="5" borderId="31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0" fontId="0" fillId="11" borderId="32" xfId="0" applyFont="1" applyFill="1" applyBorder="1"/>
    <xf numFmtId="0" fontId="0" fillId="11" borderId="7" xfId="0" applyFont="1" applyFill="1" applyBorder="1"/>
    <xf numFmtId="0" fontId="0" fillId="11" borderId="39" xfId="0" applyFont="1" applyFill="1" applyBorder="1"/>
    <xf numFmtId="0" fontId="0" fillId="11" borderId="15" xfId="0" applyFont="1" applyFill="1" applyBorder="1"/>
    <xf numFmtId="0" fontId="0" fillId="11" borderId="3" xfId="0" applyFont="1" applyFill="1" applyBorder="1"/>
    <xf numFmtId="0" fontId="6" fillId="3" borderId="4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5" borderId="58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0" fontId="0" fillId="11" borderId="18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0" fillId="0" borderId="41" xfId="0" applyFont="1" applyFill="1" applyBorder="1" applyAlignment="1">
      <alignment horizontal="center"/>
    </xf>
    <xf numFmtId="0" fontId="11" fillId="0" borderId="8" xfId="0" applyFont="1" applyFill="1" applyBorder="1"/>
    <xf numFmtId="0" fontId="0" fillId="0" borderId="60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11" borderId="63" xfId="0" applyFont="1" applyFill="1" applyBorder="1"/>
    <xf numFmtId="0" fontId="3" fillId="0" borderId="2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11" borderId="56" xfId="0" applyFont="1" applyFill="1" applyBorder="1"/>
    <xf numFmtId="0" fontId="0" fillId="0" borderId="9" xfId="0" applyFont="1" applyFill="1" applyBorder="1" applyAlignment="1">
      <alignment horizontal="center"/>
    </xf>
    <xf numFmtId="0" fontId="0" fillId="10" borderId="56" xfId="0" applyFont="1" applyFill="1" applyBorder="1"/>
    <xf numFmtId="0" fontId="5" fillId="0" borderId="11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0" fillId="11" borderId="14" xfId="0" applyFont="1" applyFill="1" applyBorder="1"/>
    <xf numFmtId="0" fontId="0" fillId="0" borderId="12" xfId="0" applyFill="1" applyBorder="1" applyAlignment="1">
      <alignment horizontal="center"/>
    </xf>
    <xf numFmtId="0" fontId="0" fillId="7" borderId="58" xfId="0" applyFont="1" applyFill="1" applyBorder="1" applyAlignment="1">
      <alignment horizontal="center"/>
    </xf>
    <xf numFmtId="0" fontId="0" fillId="6" borderId="58" xfId="0" applyFont="1" applyFill="1" applyBorder="1" applyAlignment="1">
      <alignment horizontal="center"/>
    </xf>
    <xf numFmtId="0" fontId="0" fillId="12" borderId="5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17" fillId="0" borderId="8" xfId="0" applyFont="1" applyFill="1" applyBorder="1"/>
    <xf numFmtId="0" fontId="3" fillId="0" borderId="22" xfId="0" applyFont="1" applyFill="1" applyBorder="1" applyAlignment="1">
      <alignment horizontal="center"/>
    </xf>
    <xf numFmtId="0" fontId="0" fillId="11" borderId="37" xfId="0" applyFont="1" applyFill="1" applyBorder="1"/>
    <xf numFmtId="0" fontId="0" fillId="3" borderId="59" xfId="0" applyFont="1" applyFill="1" applyBorder="1"/>
    <xf numFmtId="0" fontId="0" fillId="3" borderId="58" xfId="0" applyFont="1" applyFill="1" applyBorder="1"/>
    <xf numFmtId="0" fontId="0" fillId="3" borderId="74" xfId="0" applyFont="1" applyFill="1" applyBorder="1"/>
    <xf numFmtId="0" fontId="0" fillId="3" borderId="60" xfId="0" applyFont="1" applyFill="1" applyBorder="1"/>
    <xf numFmtId="0" fontId="0" fillId="3" borderId="16" xfId="0" applyFont="1" applyFill="1" applyBorder="1"/>
    <xf numFmtId="0" fontId="11" fillId="0" borderId="57" xfId="0" applyFont="1" applyFill="1" applyBorder="1" applyAlignment="1">
      <alignment horizontal="center"/>
    </xf>
    <xf numFmtId="0" fontId="0" fillId="0" borderId="43" xfId="0" applyFont="1" applyFill="1" applyBorder="1"/>
    <xf numFmtId="0" fontId="0" fillId="0" borderId="79" xfId="0" applyFont="1" applyFill="1" applyBorder="1"/>
    <xf numFmtId="0" fontId="0" fillId="11" borderId="27" xfId="0" applyFont="1" applyFill="1" applyBorder="1"/>
    <xf numFmtId="0" fontId="0" fillId="11" borderId="0" xfId="0" applyFont="1" applyFill="1" applyBorder="1"/>
    <xf numFmtId="0" fontId="0" fillId="11" borderId="12" xfId="0" applyFont="1" applyFill="1" applyBorder="1"/>
    <xf numFmtId="0" fontId="0" fillId="3" borderId="27" xfId="0" applyFont="1" applyFill="1" applyBorder="1"/>
    <xf numFmtId="0" fontId="9" fillId="3" borderId="30" xfId="0" applyFont="1" applyFill="1" applyBorder="1" applyAlignment="1">
      <alignment horizontal="center"/>
    </xf>
    <xf numFmtId="0" fontId="0" fillId="11" borderId="29" xfId="0" applyFont="1" applyFill="1" applyBorder="1"/>
    <xf numFmtId="0" fontId="0" fillId="3" borderId="14" xfId="0" applyFont="1" applyFill="1" applyBorder="1"/>
    <xf numFmtId="0" fontId="23" fillId="3" borderId="24" xfId="0" applyFont="1" applyFill="1" applyBorder="1" applyAlignment="1">
      <alignment horizontal="center"/>
    </xf>
    <xf numFmtId="0" fontId="30" fillId="0" borderId="27" xfId="0" applyFont="1" applyFill="1" applyBorder="1"/>
    <xf numFmtId="0" fontId="6" fillId="0" borderId="24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38" fontId="7" fillId="0" borderId="8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0" fillId="0" borderId="72" xfId="0" applyFont="1" applyFill="1" applyBorder="1" applyAlignment="1">
      <alignment horizontal="center"/>
    </xf>
    <xf numFmtId="0" fontId="0" fillId="0" borderId="7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38" fontId="25" fillId="0" borderId="8" xfId="1" applyFont="1" applyFill="1" applyBorder="1" applyAlignment="1">
      <alignment horizontal="center" vertical="center"/>
    </xf>
    <xf numFmtId="38" fontId="25" fillId="0" borderId="16" xfId="1" applyFont="1" applyFill="1" applyBorder="1" applyAlignment="1">
      <alignment horizontal="center" vertical="center"/>
    </xf>
    <xf numFmtId="38" fontId="25" fillId="0" borderId="4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9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38" fontId="7" fillId="0" borderId="4" xfId="1" applyFont="1" applyFill="1" applyBorder="1" applyAlignment="1">
      <alignment horizontal="center" vertical="center" wrapText="1"/>
    </xf>
    <xf numFmtId="38" fontId="7" fillId="0" borderId="56" xfId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71" xfId="0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0" fillId="0" borderId="6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0" fillId="0" borderId="47" xfId="1" applyFont="1" applyBorder="1" applyAlignment="1">
      <alignment horizontal="center"/>
    </xf>
    <xf numFmtId="38" fontId="0" fillId="0" borderId="79" xfId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25" fillId="0" borderId="8" xfId="1" applyFont="1" applyBorder="1" applyAlignment="1">
      <alignment horizontal="center" vertical="center"/>
    </xf>
    <xf numFmtId="38" fontId="25" fillId="0" borderId="16" xfId="1" applyFont="1" applyBorder="1" applyAlignment="1">
      <alignment horizontal="center" vertical="center"/>
    </xf>
    <xf numFmtId="38" fontId="25" fillId="0" borderId="4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 wrapText="1"/>
    </xf>
    <xf numFmtId="38" fontId="7" fillId="0" borderId="4" xfId="1" applyFont="1" applyBorder="1" applyAlignment="1">
      <alignment horizontal="center" vertical="center" wrapText="1"/>
    </xf>
    <xf numFmtId="38" fontId="0" fillId="0" borderId="62" xfId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38" fontId="0" fillId="0" borderId="78" xfId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8" fontId="15" fillId="0" borderId="16" xfId="1" applyFont="1" applyBorder="1" applyAlignment="1">
      <alignment horizontal="center" vertical="center"/>
    </xf>
    <xf numFmtId="0" fontId="0" fillId="0" borderId="3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38" fontId="0" fillId="0" borderId="72" xfId="1" applyFont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0" fontId="0" fillId="2" borderId="43" xfId="0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38" fontId="7" fillId="2" borderId="8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16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9" fontId="7" fillId="2" borderId="8" xfId="2" applyFont="1" applyFill="1" applyBorder="1" applyAlignment="1">
      <alignment horizontal="center" vertical="center"/>
    </xf>
    <xf numFmtId="9" fontId="7" fillId="2" borderId="16" xfId="2" applyFont="1" applyFill="1" applyBorder="1" applyAlignment="1">
      <alignment horizontal="center" vertical="center"/>
    </xf>
    <xf numFmtId="9" fontId="7" fillId="2" borderId="4" xfId="2" applyFont="1" applyFill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33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1"/>
  <sheetViews>
    <sheetView topLeftCell="A46" zoomScale="89" zoomScaleNormal="89" zoomScaleSheetLayoutView="100" workbookViewId="0">
      <pane xSplit="1" topLeftCell="B1" activePane="topRight" state="frozen"/>
      <selection pane="topRight" activeCell="AB69" sqref="AB69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6.125" style="443" customWidth="1"/>
    <col min="6" max="6" width="4.125" style="443" customWidth="1"/>
    <col min="7" max="7" width="3.25" style="443" customWidth="1"/>
    <col min="8" max="35" width="3" style="426" customWidth="1"/>
    <col min="36" max="36" width="3" style="443" customWidth="1"/>
    <col min="37" max="45" width="3" style="426" customWidth="1"/>
    <col min="46" max="46" width="22.875" style="426" customWidth="1"/>
    <col min="47" max="54" width="3" style="426" customWidth="1"/>
    <col min="55" max="59" width="3" style="538" customWidth="1"/>
    <col min="60" max="60" width="5.875" style="443" customWidth="1"/>
    <col min="61" max="61" width="2" style="23" customWidth="1"/>
    <col min="62" max="16384" width="9" style="23"/>
  </cols>
  <sheetData>
    <row r="1" spans="1:64" s="426" customFormat="1" ht="13.5" customHeight="1" thickBot="1">
      <c r="A1" s="530"/>
      <c r="B1" s="531"/>
      <c r="C1" s="615" t="s">
        <v>2441</v>
      </c>
      <c r="D1" s="442"/>
      <c r="E1" s="442"/>
      <c r="F1" s="442"/>
      <c r="H1" s="624" t="s">
        <v>61</v>
      </c>
      <c r="I1" s="623"/>
      <c r="J1" s="623"/>
      <c r="K1" s="623"/>
      <c r="L1" s="624" t="s">
        <v>60</v>
      </c>
      <c r="M1" s="623"/>
      <c r="N1" s="623"/>
      <c r="O1" s="623"/>
      <c r="P1" s="624" t="s">
        <v>59</v>
      </c>
      <c r="Q1" s="623"/>
      <c r="R1" s="623"/>
      <c r="S1" s="623"/>
      <c r="T1" s="623"/>
      <c r="U1" s="636" t="s">
        <v>58</v>
      </c>
      <c r="V1" s="636"/>
      <c r="W1" s="636"/>
      <c r="X1" s="626" t="s">
        <v>57</v>
      </c>
      <c r="Y1" s="625"/>
      <c r="Z1" s="625"/>
      <c r="AA1" s="637"/>
      <c r="AB1" s="638" t="s">
        <v>56</v>
      </c>
      <c r="AC1" s="639"/>
      <c r="AD1" s="639"/>
      <c r="AE1" s="639"/>
      <c r="AF1" s="640"/>
      <c r="AG1" s="623" t="s">
        <v>243</v>
      </c>
      <c r="AH1" s="623"/>
      <c r="AI1" s="623"/>
      <c r="AJ1" s="623"/>
      <c r="AK1" s="624" t="s">
        <v>55</v>
      </c>
      <c r="AL1" s="623"/>
      <c r="AM1" s="623"/>
      <c r="AN1" s="623"/>
      <c r="AO1" s="625" t="s">
        <v>54</v>
      </c>
      <c r="AP1" s="625"/>
      <c r="AQ1" s="625"/>
      <c r="AR1" s="625"/>
      <c r="AS1" s="625"/>
      <c r="AT1" s="532"/>
      <c r="AU1" s="626" t="s">
        <v>53</v>
      </c>
      <c r="AV1" s="625"/>
      <c r="AW1" s="625"/>
      <c r="AX1" s="625"/>
      <c r="AY1" s="623" t="s">
        <v>965</v>
      </c>
      <c r="AZ1" s="623"/>
      <c r="BA1" s="623"/>
      <c r="BB1" s="623"/>
      <c r="BC1" s="623" t="s">
        <v>373</v>
      </c>
      <c r="BD1" s="623"/>
      <c r="BE1" s="623"/>
      <c r="BF1" s="623"/>
      <c r="BG1" s="623"/>
      <c r="BH1" s="533"/>
    </row>
    <row r="2" spans="1:64" s="426" customFormat="1" ht="13.5" customHeight="1" thickBot="1">
      <c r="A2" s="530"/>
      <c r="B2" s="534"/>
      <c r="C2" s="570" t="s">
        <v>401</v>
      </c>
      <c r="D2" s="570" t="s">
        <v>378</v>
      </c>
      <c r="E2" s="571" t="s">
        <v>1720</v>
      </c>
      <c r="F2" s="572" t="s">
        <v>2395</v>
      </c>
      <c r="G2" s="573" t="s">
        <v>1732</v>
      </c>
      <c r="H2" s="564">
        <v>7</v>
      </c>
      <c r="I2" s="564">
        <v>14</v>
      </c>
      <c r="J2" s="564">
        <v>21</v>
      </c>
      <c r="K2" s="564">
        <v>28</v>
      </c>
      <c r="L2" s="347">
        <v>5</v>
      </c>
      <c r="M2" s="564">
        <v>12</v>
      </c>
      <c r="N2" s="564">
        <v>19</v>
      </c>
      <c r="O2" s="564">
        <v>26</v>
      </c>
      <c r="P2" s="564">
        <v>2</v>
      </c>
      <c r="Q2" s="564">
        <v>9</v>
      </c>
      <c r="R2" s="564">
        <v>16</v>
      </c>
      <c r="S2" s="567">
        <v>23</v>
      </c>
      <c r="T2" s="564">
        <v>30</v>
      </c>
      <c r="U2" s="564">
        <v>7</v>
      </c>
      <c r="V2" s="564">
        <v>14</v>
      </c>
      <c r="W2" s="564">
        <v>28</v>
      </c>
      <c r="X2" s="564">
        <v>4</v>
      </c>
      <c r="Y2" s="347">
        <v>11</v>
      </c>
      <c r="Z2" s="563">
        <v>18</v>
      </c>
      <c r="AA2" s="563">
        <v>25</v>
      </c>
      <c r="AB2" s="564">
        <v>1</v>
      </c>
      <c r="AC2" s="574">
        <v>8</v>
      </c>
      <c r="AD2" s="347">
        <v>15</v>
      </c>
      <c r="AE2" s="564">
        <v>22</v>
      </c>
      <c r="AF2" s="564">
        <v>29</v>
      </c>
      <c r="AG2" s="564">
        <v>6</v>
      </c>
      <c r="AH2" s="347">
        <v>13</v>
      </c>
      <c r="AI2" s="564">
        <v>20</v>
      </c>
      <c r="AJ2" s="564">
        <v>27</v>
      </c>
      <c r="AK2" s="347">
        <v>3</v>
      </c>
      <c r="AL2" s="564">
        <v>10</v>
      </c>
      <c r="AM2" s="564">
        <v>17</v>
      </c>
      <c r="AN2" s="347">
        <v>24</v>
      </c>
      <c r="AO2" s="30">
        <v>1</v>
      </c>
      <c r="AP2" s="30">
        <v>8</v>
      </c>
      <c r="AQ2" s="30">
        <v>15</v>
      </c>
      <c r="AR2" s="461">
        <v>22</v>
      </c>
      <c r="AS2" s="461">
        <v>29</v>
      </c>
      <c r="AT2" s="575"/>
      <c r="AU2" s="484">
        <v>5</v>
      </c>
      <c r="AV2" s="474">
        <v>12</v>
      </c>
      <c r="AW2" s="30">
        <v>19</v>
      </c>
      <c r="AX2" s="30">
        <v>26</v>
      </c>
      <c r="AY2" s="564">
        <v>2</v>
      </c>
      <c r="AZ2" s="564">
        <v>9</v>
      </c>
      <c r="BA2" s="564">
        <v>16</v>
      </c>
      <c r="BB2" s="347">
        <v>23</v>
      </c>
      <c r="BC2" s="564">
        <v>2</v>
      </c>
      <c r="BD2" s="563">
        <v>9</v>
      </c>
      <c r="BE2" s="563">
        <v>16</v>
      </c>
      <c r="BF2" s="566">
        <v>23</v>
      </c>
      <c r="BG2" s="563">
        <v>30</v>
      </c>
      <c r="BH2" s="576" t="s">
        <v>52</v>
      </c>
      <c r="BJ2" s="17" t="s">
        <v>1128</v>
      </c>
      <c r="BK2" s="17" t="s">
        <v>1710</v>
      </c>
      <c r="BL2" s="17" t="s">
        <v>1711</v>
      </c>
    </row>
    <row r="3" spans="1:64" ht="13.5" customHeight="1">
      <c r="A3" s="394"/>
      <c r="B3" s="627" t="s">
        <v>2436</v>
      </c>
      <c r="C3" s="578" t="s">
        <v>11</v>
      </c>
      <c r="D3" s="163">
        <v>4000</v>
      </c>
      <c r="E3" s="311" t="s">
        <v>2365</v>
      </c>
      <c r="F3" s="311">
        <v>6</v>
      </c>
      <c r="G3" s="311">
        <v>8</v>
      </c>
      <c r="H3" s="311" t="s">
        <v>2448</v>
      </c>
      <c r="I3" s="163">
        <v>3</v>
      </c>
      <c r="J3" s="162">
        <v>5</v>
      </c>
      <c r="K3" s="311" t="s">
        <v>2503</v>
      </c>
      <c r="L3" s="311" t="s">
        <v>2505</v>
      </c>
      <c r="M3" s="162">
        <v>5</v>
      </c>
      <c r="N3" s="311" t="s">
        <v>2535</v>
      </c>
      <c r="O3" s="163">
        <v>3</v>
      </c>
      <c r="P3" s="311">
        <v>4</v>
      </c>
      <c r="Q3" s="311">
        <v>3</v>
      </c>
      <c r="R3" s="311">
        <v>4</v>
      </c>
      <c r="S3" s="616">
        <v>6</v>
      </c>
      <c r="T3" s="311" t="s">
        <v>2605</v>
      </c>
      <c r="U3" s="311" t="s">
        <v>2605</v>
      </c>
      <c r="V3" s="311" t="s">
        <v>2606</v>
      </c>
      <c r="W3" s="311" t="s">
        <v>2605</v>
      </c>
      <c r="X3" s="311" t="s">
        <v>2665</v>
      </c>
      <c r="Y3" s="311" t="s">
        <v>2685</v>
      </c>
      <c r="Z3" s="311" t="s">
        <v>2693</v>
      </c>
      <c r="AA3" s="311" t="s">
        <v>2701</v>
      </c>
      <c r="AB3" s="311" t="s">
        <v>2719</v>
      </c>
      <c r="AC3" s="311" t="s">
        <v>2735</v>
      </c>
      <c r="AD3" s="311"/>
      <c r="AE3" s="311"/>
      <c r="AF3" s="311"/>
      <c r="AG3" s="311"/>
      <c r="AH3" s="311"/>
      <c r="AI3" s="311"/>
      <c r="AJ3" s="579"/>
      <c r="AK3" s="311"/>
      <c r="AL3" s="311"/>
      <c r="AM3" s="311"/>
      <c r="AN3" s="579"/>
      <c r="AO3" s="579"/>
      <c r="AP3" s="311"/>
      <c r="AQ3" s="579"/>
      <c r="AR3" s="593"/>
      <c r="AS3" s="580"/>
      <c r="AT3" s="225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>
        <f>SUM(H3:BG3)</f>
        <v>33</v>
      </c>
      <c r="BJ3" s="294"/>
      <c r="BK3" s="294"/>
      <c r="BL3" s="294"/>
    </row>
    <row r="4" spans="1:64" ht="13.5" customHeight="1">
      <c r="A4" s="394"/>
      <c r="B4" s="628"/>
      <c r="C4" s="556" t="s">
        <v>1451</v>
      </c>
      <c r="D4" s="19">
        <v>5000</v>
      </c>
      <c r="E4" s="17" t="s">
        <v>2429</v>
      </c>
      <c r="F4" s="17">
        <v>6</v>
      </c>
      <c r="G4" s="17">
        <v>12</v>
      </c>
      <c r="H4" s="17" t="s">
        <v>2449</v>
      </c>
      <c r="I4" s="19">
        <v>4</v>
      </c>
      <c r="J4" s="17" t="s">
        <v>2487</v>
      </c>
      <c r="K4" s="39">
        <v>5</v>
      </c>
      <c r="L4" s="17" t="s">
        <v>2505</v>
      </c>
      <c r="M4" s="39">
        <v>5</v>
      </c>
      <c r="N4" s="17" t="s">
        <v>2536</v>
      </c>
      <c r="O4" s="39">
        <v>5</v>
      </c>
      <c r="P4" s="17">
        <v>4</v>
      </c>
      <c r="Q4" s="17" t="s">
        <v>2571</v>
      </c>
      <c r="R4" s="236">
        <v>5</v>
      </c>
      <c r="S4" s="236">
        <v>5</v>
      </c>
      <c r="T4" s="17" t="s">
        <v>2605</v>
      </c>
      <c r="U4" s="236">
        <v>5</v>
      </c>
      <c r="V4" s="17" t="s">
        <v>2629</v>
      </c>
      <c r="W4" s="17" t="s">
        <v>2644</v>
      </c>
      <c r="X4" s="17" t="s">
        <v>2666</v>
      </c>
      <c r="Y4" s="17" t="s">
        <v>2685</v>
      </c>
      <c r="Z4" s="17" t="s">
        <v>2693</v>
      </c>
      <c r="AA4" s="17" t="s">
        <v>2701</v>
      </c>
      <c r="AB4" s="17" t="s">
        <v>2720</v>
      </c>
      <c r="AC4" s="17" t="s">
        <v>2734</v>
      </c>
      <c r="AD4" s="286"/>
      <c r="AE4" s="17"/>
      <c r="AF4" s="236"/>
      <c r="AG4" s="17"/>
      <c r="AH4" s="236"/>
      <c r="AI4" s="17"/>
      <c r="AJ4" s="17"/>
      <c r="AK4" s="17"/>
      <c r="AL4" s="236"/>
      <c r="AM4" s="236"/>
      <c r="AN4" s="236"/>
      <c r="AO4" s="17"/>
      <c r="AP4" s="17"/>
      <c r="AQ4" s="236"/>
      <c r="AR4" s="377"/>
      <c r="AS4" s="285"/>
      <c r="AT4" s="225"/>
      <c r="AU4" s="577"/>
      <c r="AV4" s="236"/>
      <c r="AW4" s="286"/>
      <c r="AX4" s="17"/>
      <c r="AY4" s="236"/>
      <c r="AZ4" s="236"/>
      <c r="BA4" s="17"/>
      <c r="BB4" s="17"/>
      <c r="BC4" s="17"/>
      <c r="BD4" s="17"/>
      <c r="BE4" s="17"/>
      <c r="BF4" s="17"/>
      <c r="BG4" s="17"/>
      <c r="BH4" s="17">
        <f>SUM(L4:BG4)</f>
        <v>29</v>
      </c>
      <c r="BJ4" s="294"/>
      <c r="BK4" s="294"/>
      <c r="BL4" s="294"/>
    </row>
    <row r="5" spans="1:64" ht="13.5" customHeight="1">
      <c r="A5" s="394"/>
      <c r="B5" s="628"/>
      <c r="C5" s="556" t="s">
        <v>375</v>
      </c>
      <c r="D5" s="19">
        <v>4000</v>
      </c>
      <c r="E5" s="17" t="s">
        <v>2316</v>
      </c>
      <c r="F5" s="17">
        <v>6</v>
      </c>
      <c r="G5" s="17">
        <v>9</v>
      </c>
      <c r="H5" s="17" t="s">
        <v>2450</v>
      </c>
      <c r="I5" s="39">
        <v>5</v>
      </c>
      <c r="J5" s="39">
        <v>5</v>
      </c>
      <c r="K5" s="39">
        <v>5</v>
      </c>
      <c r="L5" s="17" t="s">
        <v>2506</v>
      </c>
      <c r="M5" s="39">
        <v>5</v>
      </c>
      <c r="N5" s="19">
        <v>4</v>
      </c>
      <c r="O5" s="19">
        <v>3</v>
      </c>
      <c r="P5" s="19">
        <v>4</v>
      </c>
      <c r="Q5" s="19">
        <v>3</v>
      </c>
      <c r="R5" s="39">
        <v>5</v>
      </c>
      <c r="S5" s="19">
        <v>3</v>
      </c>
      <c r="T5" s="19">
        <v>3</v>
      </c>
      <c r="U5" s="17" t="s">
        <v>2620</v>
      </c>
      <c r="V5" s="19">
        <v>4</v>
      </c>
      <c r="W5" s="19">
        <v>4</v>
      </c>
      <c r="X5" s="17" t="s">
        <v>2667</v>
      </c>
      <c r="Y5" s="17" t="s">
        <v>2685</v>
      </c>
      <c r="Z5" s="17" t="s">
        <v>2694</v>
      </c>
      <c r="AA5" s="17">
        <v>3</v>
      </c>
      <c r="AB5" s="17">
        <v>3</v>
      </c>
      <c r="AC5" s="17">
        <v>3</v>
      </c>
      <c r="AD5" s="17"/>
      <c r="AE5" s="17"/>
      <c r="AF5" s="17"/>
      <c r="AG5" s="17"/>
      <c r="AH5" s="17"/>
      <c r="AI5" s="236"/>
      <c r="AJ5" s="236"/>
      <c r="AK5" s="17"/>
      <c r="AL5" s="17"/>
      <c r="AM5" s="236"/>
      <c r="AN5" s="17"/>
      <c r="AO5" s="17"/>
      <c r="AP5" s="17"/>
      <c r="AQ5" s="17"/>
      <c r="AR5" s="362"/>
      <c r="AS5" s="285"/>
      <c r="AT5" s="225"/>
      <c r="AU5" s="17"/>
      <c r="AV5" s="17"/>
      <c r="AW5" s="286"/>
      <c r="AX5" s="17"/>
      <c r="AY5" s="236"/>
      <c r="AZ5" s="286"/>
      <c r="BA5" s="236"/>
      <c r="BB5" s="17"/>
      <c r="BC5" s="236"/>
      <c r="BD5" s="17"/>
      <c r="BE5" s="17"/>
      <c r="BF5" s="17"/>
      <c r="BG5" s="17"/>
      <c r="BH5" s="17">
        <f>SUM(P5:BG5)</f>
        <v>35</v>
      </c>
      <c r="BJ5" s="294"/>
      <c r="BK5" s="294"/>
      <c r="BL5" s="294"/>
    </row>
    <row r="6" spans="1:64" ht="13.5" customHeight="1">
      <c r="A6" s="394"/>
      <c r="B6" s="628"/>
      <c r="C6" s="556" t="s">
        <v>127</v>
      </c>
      <c r="D6" s="19">
        <v>4000</v>
      </c>
      <c r="E6" s="17" t="s">
        <v>2316</v>
      </c>
      <c r="F6" s="17">
        <v>5</v>
      </c>
      <c r="G6" s="17"/>
      <c r="H6" s="17" t="s">
        <v>2448</v>
      </c>
      <c r="I6" s="39">
        <v>5</v>
      </c>
      <c r="J6" s="39">
        <v>5</v>
      </c>
      <c r="K6" s="17" t="s">
        <v>2504</v>
      </c>
      <c r="L6" s="17" t="s">
        <v>2506</v>
      </c>
      <c r="M6" s="39">
        <v>5</v>
      </c>
      <c r="N6" s="19">
        <v>4</v>
      </c>
      <c r="O6" s="19">
        <v>3</v>
      </c>
      <c r="P6" s="19">
        <v>4</v>
      </c>
      <c r="Q6" s="39">
        <v>5</v>
      </c>
      <c r="R6" s="39">
        <v>5</v>
      </c>
      <c r="S6" s="19">
        <v>4</v>
      </c>
      <c r="T6" s="39">
        <v>5</v>
      </c>
      <c r="U6" s="17">
        <v>3</v>
      </c>
      <c r="V6" s="236">
        <v>5</v>
      </c>
      <c r="W6" s="17" t="s">
        <v>2645</v>
      </c>
      <c r="X6" s="17" t="s">
        <v>2665</v>
      </c>
      <c r="Y6" s="17" t="s">
        <v>2686</v>
      </c>
      <c r="Z6" s="17" t="s">
        <v>2693</v>
      </c>
      <c r="AA6" s="17">
        <v>3</v>
      </c>
      <c r="AB6" s="236">
        <v>5</v>
      </c>
      <c r="AC6" s="17">
        <v>4</v>
      </c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236"/>
      <c r="AR6" s="377"/>
      <c r="AS6" s="285"/>
      <c r="AT6" s="225"/>
      <c r="AU6" s="17"/>
      <c r="AV6" s="236"/>
      <c r="AW6" s="286"/>
      <c r="AX6" s="17"/>
      <c r="AY6" s="236"/>
      <c r="AZ6" s="286"/>
      <c r="BA6" s="236"/>
      <c r="BB6" s="17"/>
      <c r="BC6" s="17"/>
      <c r="BD6" s="17"/>
      <c r="BE6" s="17"/>
      <c r="BF6" s="17"/>
      <c r="BG6" s="17"/>
      <c r="BH6" s="17">
        <f>SUM(H6:BG6)</f>
        <v>65</v>
      </c>
      <c r="BJ6" s="294"/>
      <c r="BK6" s="294"/>
      <c r="BL6" s="294"/>
    </row>
    <row r="7" spans="1:64" ht="13.5" customHeight="1">
      <c r="A7" s="394"/>
      <c r="B7" s="628"/>
      <c r="C7" s="556" t="s">
        <v>1354</v>
      </c>
      <c r="D7" s="19">
        <v>4000</v>
      </c>
      <c r="E7" s="17" t="s">
        <v>2316</v>
      </c>
      <c r="F7" s="17">
        <v>6</v>
      </c>
      <c r="G7" s="17">
        <v>6</v>
      </c>
      <c r="H7" s="39">
        <v>5</v>
      </c>
      <c r="I7" s="19">
        <v>3</v>
      </c>
      <c r="J7" s="17" t="s">
        <v>2487</v>
      </c>
      <c r="K7" s="39">
        <v>5</v>
      </c>
      <c r="L7" s="17" t="s">
        <v>2506</v>
      </c>
      <c r="M7" s="39">
        <v>5</v>
      </c>
      <c r="N7" s="39">
        <v>5</v>
      </c>
      <c r="O7" s="19">
        <v>4</v>
      </c>
      <c r="P7" s="39">
        <v>5</v>
      </c>
      <c r="Q7" s="39">
        <v>5</v>
      </c>
      <c r="R7" s="19">
        <v>4</v>
      </c>
      <c r="S7" s="19">
        <v>4</v>
      </c>
      <c r="T7" s="39">
        <v>5</v>
      </c>
      <c r="U7" s="17" t="s">
        <v>2619</v>
      </c>
      <c r="V7" s="236">
        <v>5</v>
      </c>
      <c r="W7" s="17" t="s">
        <v>2644</v>
      </c>
      <c r="X7" s="17" t="s">
        <v>2667</v>
      </c>
      <c r="Y7" s="17" t="s">
        <v>2685</v>
      </c>
      <c r="Z7" s="236">
        <v>5</v>
      </c>
      <c r="AA7" s="17" t="s">
        <v>2702</v>
      </c>
      <c r="AB7" s="17" t="s">
        <v>2719</v>
      </c>
      <c r="AC7" s="17" t="s">
        <v>2736</v>
      </c>
      <c r="AD7" s="17"/>
      <c r="AE7" s="17"/>
      <c r="AF7" s="17"/>
      <c r="AG7" s="17"/>
      <c r="AH7" s="17"/>
      <c r="AI7" s="17"/>
      <c r="AJ7" s="17"/>
      <c r="AK7" s="17"/>
      <c r="AL7" s="236"/>
      <c r="AM7" s="17"/>
      <c r="AN7" s="236"/>
      <c r="AO7" s="17"/>
      <c r="AP7" s="17"/>
      <c r="AQ7" s="17"/>
      <c r="AR7" s="362"/>
      <c r="AS7" s="285"/>
      <c r="AT7" s="225"/>
      <c r="AU7" s="236"/>
      <c r="AV7" s="236"/>
      <c r="AW7" s="17"/>
      <c r="AX7" s="236"/>
      <c r="AY7" s="17"/>
      <c r="AZ7" s="17"/>
      <c r="BA7" s="286"/>
      <c r="BB7" s="17"/>
      <c r="BC7" s="236"/>
      <c r="BD7" s="17"/>
      <c r="BE7" s="17"/>
      <c r="BF7" s="17"/>
      <c r="BG7" s="17"/>
      <c r="BH7" s="17">
        <f>SUM(H7:BG7)</f>
        <v>60</v>
      </c>
      <c r="BJ7" s="294"/>
      <c r="BK7" s="294"/>
      <c r="BL7" s="294"/>
    </row>
    <row r="8" spans="1:64" ht="13.5" customHeight="1">
      <c r="A8" s="394"/>
      <c r="B8" s="628"/>
      <c r="C8" s="556" t="s">
        <v>2127</v>
      </c>
      <c r="D8" s="19">
        <v>6000</v>
      </c>
      <c r="E8" s="17" t="s">
        <v>2365</v>
      </c>
      <c r="F8" s="17">
        <v>6</v>
      </c>
      <c r="G8" s="17">
        <v>6</v>
      </c>
      <c r="H8" s="19">
        <v>4</v>
      </c>
      <c r="I8" s="19">
        <v>3</v>
      </c>
      <c r="J8" s="19">
        <v>4</v>
      </c>
      <c r="K8" s="39">
        <v>5</v>
      </c>
      <c r="L8" s="19">
        <v>4</v>
      </c>
      <c r="M8" s="17" t="s">
        <v>2519</v>
      </c>
      <c r="N8" s="19">
        <v>3</v>
      </c>
      <c r="O8" s="39">
        <v>5</v>
      </c>
      <c r="P8" s="19">
        <v>3</v>
      </c>
      <c r="Q8" s="19">
        <v>3</v>
      </c>
      <c r="R8" s="19">
        <v>4</v>
      </c>
      <c r="S8" s="19">
        <v>3</v>
      </c>
      <c r="T8" s="19">
        <v>4</v>
      </c>
      <c r="U8" s="19">
        <v>3</v>
      </c>
      <c r="V8" s="19">
        <v>4</v>
      </c>
      <c r="W8" s="17" t="s">
        <v>2644</v>
      </c>
      <c r="X8" s="17">
        <v>4</v>
      </c>
      <c r="Y8" s="17">
        <v>3</v>
      </c>
      <c r="Z8" s="17" t="s">
        <v>2694</v>
      </c>
      <c r="AA8" s="17">
        <v>3</v>
      </c>
      <c r="AB8" s="236">
        <v>5</v>
      </c>
      <c r="AC8" s="17">
        <v>4</v>
      </c>
      <c r="AD8" s="17"/>
      <c r="AE8" s="17"/>
      <c r="AF8" s="17"/>
      <c r="AG8" s="17"/>
      <c r="AH8" s="17"/>
      <c r="AI8" s="17"/>
      <c r="AJ8" s="17"/>
      <c r="AK8" s="17"/>
      <c r="AL8" s="236"/>
      <c r="AM8" s="17"/>
      <c r="AN8" s="236"/>
      <c r="AO8" s="17"/>
      <c r="AP8" s="17"/>
      <c r="AQ8" s="17"/>
      <c r="AR8" s="362"/>
      <c r="AS8" s="285"/>
      <c r="AT8" s="225"/>
      <c r="AU8" s="236"/>
      <c r="AV8" s="236"/>
      <c r="AW8" s="17"/>
      <c r="AX8" s="236"/>
      <c r="AY8" s="17"/>
      <c r="AZ8" s="17"/>
      <c r="BA8" s="286"/>
      <c r="BB8" s="17"/>
      <c r="BC8" s="236"/>
      <c r="BD8" s="17"/>
      <c r="BE8" s="17"/>
      <c r="BF8" s="17"/>
      <c r="BG8" s="17"/>
      <c r="BH8" s="17"/>
      <c r="BJ8" s="294"/>
      <c r="BK8" s="294"/>
      <c r="BL8" s="294"/>
    </row>
    <row r="9" spans="1:64" ht="13.5" customHeight="1">
      <c r="A9" s="394"/>
      <c r="B9" s="628"/>
      <c r="C9" s="556" t="s">
        <v>2570</v>
      </c>
      <c r="D9" s="19">
        <v>6000</v>
      </c>
      <c r="E9" s="17" t="s">
        <v>2316</v>
      </c>
      <c r="F9" s="17">
        <v>6</v>
      </c>
      <c r="G9" s="17"/>
      <c r="H9" s="17" t="s">
        <v>2451</v>
      </c>
      <c r="I9" s="39">
        <v>5</v>
      </c>
      <c r="J9" s="17" t="s">
        <v>2487</v>
      </c>
      <c r="K9" s="17" t="s">
        <v>2503</v>
      </c>
      <c r="L9" s="17" t="s">
        <v>2505</v>
      </c>
      <c r="M9" s="17" t="s">
        <v>2519</v>
      </c>
      <c r="N9" s="17" t="s">
        <v>2535</v>
      </c>
      <c r="O9" s="39">
        <v>5</v>
      </c>
      <c r="P9" s="39">
        <v>5</v>
      </c>
      <c r="Q9" s="39">
        <v>5</v>
      </c>
      <c r="R9" s="39">
        <v>5</v>
      </c>
      <c r="S9" s="19">
        <v>4</v>
      </c>
      <c r="T9" s="19" t="s">
        <v>2605</v>
      </c>
      <c r="U9" s="17">
        <v>4</v>
      </c>
      <c r="V9" s="17">
        <v>4</v>
      </c>
      <c r="W9" s="17" t="s">
        <v>2644</v>
      </c>
      <c r="X9" s="17" t="s">
        <v>2668</v>
      </c>
      <c r="Y9" s="17" t="s">
        <v>2685</v>
      </c>
      <c r="Z9" s="17" t="s">
        <v>2693</v>
      </c>
      <c r="AA9" s="17" t="s">
        <v>2702</v>
      </c>
      <c r="AB9" s="17" t="s">
        <v>2719</v>
      </c>
      <c r="AC9" s="17">
        <v>3</v>
      </c>
      <c r="AD9" s="286"/>
      <c r="AE9" s="17"/>
      <c r="AF9" s="236"/>
      <c r="AG9" s="17"/>
      <c r="AH9" s="236"/>
      <c r="AI9" s="17"/>
      <c r="AJ9" s="17"/>
      <c r="AK9" s="17"/>
      <c r="AL9" s="236"/>
      <c r="AM9" s="236"/>
      <c r="AN9" s="236"/>
      <c r="AO9" s="17"/>
      <c r="AP9" s="17"/>
      <c r="AQ9" s="236"/>
      <c r="AR9" s="377"/>
      <c r="AS9" s="285"/>
      <c r="AT9" s="225"/>
      <c r="AU9" s="577"/>
      <c r="AV9" s="236"/>
      <c r="AW9" s="286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>
        <f>SUM(H9:BG9)</f>
        <v>40</v>
      </c>
      <c r="BJ9" s="294"/>
      <c r="BK9" s="294"/>
      <c r="BL9" s="294"/>
    </row>
    <row r="10" spans="1:64" ht="13.5" customHeight="1">
      <c r="A10" s="394"/>
      <c r="B10" s="628"/>
      <c r="C10" s="556" t="s">
        <v>2383</v>
      </c>
      <c r="D10" s="19">
        <v>6000</v>
      </c>
      <c r="E10" s="17" t="s">
        <v>2316</v>
      </c>
      <c r="F10" s="17">
        <v>5</v>
      </c>
      <c r="G10" s="17"/>
      <c r="H10" s="39">
        <v>5</v>
      </c>
      <c r="I10" s="39">
        <v>5</v>
      </c>
      <c r="J10" s="19">
        <v>4</v>
      </c>
      <c r="K10" s="19">
        <v>4</v>
      </c>
      <c r="L10" s="17" t="s">
        <v>2505</v>
      </c>
      <c r="M10" s="39">
        <v>5</v>
      </c>
      <c r="N10" s="19">
        <v>3</v>
      </c>
      <c r="O10" s="19">
        <v>3</v>
      </c>
      <c r="P10" s="19">
        <v>3</v>
      </c>
      <c r="Q10" s="39">
        <v>5</v>
      </c>
      <c r="R10" s="19">
        <v>4</v>
      </c>
      <c r="S10" s="19">
        <v>4</v>
      </c>
      <c r="T10" s="19">
        <v>4</v>
      </c>
      <c r="U10" s="19">
        <v>4</v>
      </c>
      <c r="V10" s="17" t="s">
        <v>2629</v>
      </c>
      <c r="W10" s="39">
        <v>5</v>
      </c>
      <c r="X10" s="17">
        <v>4</v>
      </c>
      <c r="Y10" s="17" t="s">
        <v>2686</v>
      </c>
      <c r="Z10" s="236">
        <v>5</v>
      </c>
      <c r="AA10" s="17" t="s">
        <v>2701</v>
      </c>
      <c r="AB10" s="17">
        <v>4</v>
      </c>
      <c r="AC10" s="17" t="s">
        <v>2737</v>
      </c>
      <c r="AD10" s="236"/>
      <c r="AE10" s="17"/>
      <c r="AF10" s="236"/>
      <c r="AG10" s="236"/>
      <c r="AH10" s="286"/>
      <c r="AI10" s="17"/>
      <c r="AJ10" s="17"/>
      <c r="AK10" s="17"/>
      <c r="AL10" s="236"/>
      <c r="AM10" s="236"/>
      <c r="AN10" s="17"/>
      <c r="AO10" s="17"/>
      <c r="AP10" s="17"/>
      <c r="AQ10" s="17"/>
      <c r="AR10" s="362"/>
      <c r="AS10" s="285"/>
      <c r="AT10" s="225"/>
      <c r="AU10" s="17"/>
      <c r="AV10" s="236"/>
      <c r="AW10" s="17"/>
      <c r="AX10" s="17"/>
      <c r="AY10" s="17"/>
      <c r="AZ10" s="17"/>
      <c r="BA10" s="17"/>
      <c r="BB10" s="17"/>
      <c r="BC10" s="17"/>
      <c r="BD10" s="236"/>
      <c r="BE10" s="17"/>
      <c r="BF10" s="17"/>
      <c r="BG10" s="17"/>
      <c r="BH10" s="17">
        <f>SUM(P10:BG10)</f>
        <v>42</v>
      </c>
      <c r="BJ10" s="294"/>
      <c r="BK10" s="294"/>
      <c r="BL10" s="294"/>
    </row>
    <row r="11" spans="1:64" ht="13.5" customHeight="1">
      <c r="A11" s="394"/>
      <c r="B11" s="628"/>
      <c r="C11" s="568" t="s">
        <v>2669</v>
      </c>
      <c r="D11" s="21"/>
      <c r="E11" s="21"/>
      <c r="F11" s="21"/>
      <c r="G11" s="21"/>
      <c r="H11" s="261"/>
      <c r="I11" s="261"/>
      <c r="J11" s="21"/>
      <c r="K11" s="21"/>
      <c r="L11" s="21"/>
      <c r="M11" s="261"/>
      <c r="N11" s="21"/>
      <c r="O11" s="21"/>
      <c r="P11" s="21"/>
      <c r="Q11" s="261"/>
      <c r="R11" s="21"/>
      <c r="S11" s="21"/>
      <c r="T11" s="21"/>
      <c r="U11" s="21"/>
      <c r="V11" s="21"/>
      <c r="W11" s="261"/>
      <c r="X11" s="21">
        <v>3</v>
      </c>
      <c r="Y11" s="21">
        <v>3</v>
      </c>
      <c r="Z11" s="21" t="s">
        <v>2694</v>
      </c>
      <c r="AA11" s="21">
        <v>3</v>
      </c>
      <c r="AB11" s="21" t="s">
        <v>2720</v>
      </c>
      <c r="AC11" s="21" t="s">
        <v>2737</v>
      </c>
      <c r="AD11" s="261"/>
      <c r="AE11" s="21"/>
      <c r="AF11" s="261"/>
      <c r="AG11" s="261"/>
      <c r="AH11" s="280"/>
      <c r="AI11" s="21"/>
      <c r="AJ11" s="21"/>
      <c r="AK11" s="21"/>
      <c r="AL11" s="261"/>
      <c r="AM11" s="261"/>
      <c r="AN11" s="21"/>
      <c r="AO11" s="21"/>
      <c r="AP11" s="21"/>
      <c r="AQ11" s="21"/>
      <c r="AR11" s="365"/>
      <c r="AS11" s="399"/>
      <c r="AT11" s="225"/>
      <c r="AU11" s="17"/>
      <c r="AV11" s="236"/>
      <c r="AW11" s="17"/>
      <c r="AX11" s="17"/>
      <c r="AY11" s="17"/>
      <c r="AZ11" s="17"/>
      <c r="BA11" s="17"/>
      <c r="BB11" s="17"/>
      <c r="BC11" s="17"/>
      <c r="BD11" s="236"/>
      <c r="BE11" s="17"/>
      <c r="BF11" s="17"/>
      <c r="BG11" s="17"/>
      <c r="BH11" s="17"/>
      <c r="BJ11" s="294"/>
      <c r="BK11" s="294"/>
      <c r="BL11" s="294"/>
    </row>
    <row r="12" spans="1:64" ht="13.5" customHeight="1" thickBot="1">
      <c r="A12" s="394"/>
      <c r="B12" s="629"/>
      <c r="C12" s="598" t="s">
        <v>187</v>
      </c>
      <c r="D12" s="42">
        <v>4000</v>
      </c>
      <c r="E12" s="9" t="s">
        <v>2351</v>
      </c>
      <c r="F12" s="9">
        <v>6</v>
      </c>
      <c r="G12" s="9"/>
      <c r="H12" s="42">
        <v>4</v>
      </c>
      <c r="I12" s="42">
        <v>4</v>
      </c>
      <c r="J12" s="9" t="s">
        <v>2487</v>
      </c>
      <c r="K12" s="9" t="s">
        <v>2503</v>
      </c>
      <c r="L12" s="9" t="s">
        <v>2505</v>
      </c>
      <c r="M12" s="259">
        <v>5</v>
      </c>
      <c r="N12" s="9" t="s">
        <v>2536</v>
      </c>
      <c r="O12" s="9" t="s">
        <v>2550</v>
      </c>
      <c r="P12" s="42">
        <v>4</v>
      </c>
      <c r="Q12" s="9" t="s">
        <v>2571</v>
      </c>
      <c r="R12" s="42">
        <v>3</v>
      </c>
      <c r="S12" s="9" t="s">
        <v>2594</v>
      </c>
      <c r="T12" s="9" t="s">
        <v>2605</v>
      </c>
      <c r="U12" s="9" t="s">
        <v>64</v>
      </c>
      <c r="V12" s="9" t="s">
        <v>2629</v>
      </c>
      <c r="W12" s="9" t="s">
        <v>2644</v>
      </c>
      <c r="X12" s="9" t="s">
        <v>2665</v>
      </c>
      <c r="Y12" s="9" t="s">
        <v>2685</v>
      </c>
      <c r="Z12" s="9" t="s">
        <v>2695</v>
      </c>
      <c r="AA12" s="9" t="s">
        <v>2701</v>
      </c>
      <c r="AB12" s="9" t="s">
        <v>2724</v>
      </c>
      <c r="AC12" s="102">
        <v>6</v>
      </c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64"/>
      <c r="AS12" s="582"/>
      <c r="AT12" s="225"/>
      <c r="AU12" s="286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>
        <f>SUM(L12:BG12)</f>
        <v>18</v>
      </c>
      <c r="BJ12" s="294"/>
      <c r="BK12" s="294"/>
      <c r="BL12" s="294"/>
    </row>
    <row r="13" spans="1:64" ht="13.5" customHeight="1">
      <c r="A13" s="394"/>
      <c r="B13" s="630" t="s">
        <v>2437</v>
      </c>
      <c r="C13" s="554" t="s">
        <v>395</v>
      </c>
      <c r="D13" s="27">
        <v>4000</v>
      </c>
      <c r="E13" s="12" t="s">
        <v>2410</v>
      </c>
      <c r="F13" s="12">
        <v>6</v>
      </c>
      <c r="G13" s="12"/>
      <c r="H13" s="12" t="s">
        <v>2452</v>
      </c>
      <c r="I13" s="27">
        <v>3</v>
      </c>
      <c r="J13" s="27">
        <v>4</v>
      </c>
      <c r="K13" s="27">
        <v>4</v>
      </c>
      <c r="L13" s="12" t="s">
        <v>2508</v>
      </c>
      <c r="M13" s="12" t="s">
        <v>2519</v>
      </c>
      <c r="N13" s="12" t="s">
        <v>2535</v>
      </c>
      <c r="O13" s="27">
        <v>3</v>
      </c>
      <c r="P13" s="163">
        <v>3</v>
      </c>
      <c r="Q13" s="311" t="s">
        <v>2572</v>
      </c>
      <c r="R13" s="163">
        <v>3</v>
      </c>
      <c r="S13" s="163">
        <v>4</v>
      </c>
      <c r="T13" s="163">
        <v>4</v>
      </c>
      <c r="U13" s="163">
        <v>3</v>
      </c>
      <c r="V13" s="163">
        <v>4</v>
      </c>
      <c r="W13" s="162">
        <v>5</v>
      </c>
      <c r="X13" s="311" t="s">
        <v>2665</v>
      </c>
      <c r="Y13" s="311" t="s">
        <v>2685</v>
      </c>
      <c r="Z13" s="163">
        <v>4</v>
      </c>
      <c r="AA13" s="311" t="s">
        <v>2701</v>
      </c>
      <c r="AB13" s="163">
        <v>3</v>
      </c>
      <c r="AC13" s="311">
        <v>3</v>
      </c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61"/>
      <c r="AS13" s="580"/>
      <c r="AT13" s="225"/>
      <c r="AU13" s="577"/>
      <c r="AV13" s="17"/>
      <c r="AW13" s="17"/>
      <c r="AX13" s="287"/>
      <c r="AY13" s="17"/>
      <c r="AZ13" s="17"/>
      <c r="BA13" s="17"/>
      <c r="BB13" s="17"/>
      <c r="BC13" s="17"/>
      <c r="BD13" s="17"/>
      <c r="BE13" s="17"/>
      <c r="BF13" s="17"/>
      <c r="BG13" s="17"/>
      <c r="BH13" s="17">
        <f>SUM(M13:BG13)</f>
        <v>39</v>
      </c>
      <c r="BJ13" s="294"/>
      <c r="BK13" s="294"/>
      <c r="BL13" s="294"/>
    </row>
    <row r="14" spans="1:64" ht="13.5" customHeight="1">
      <c r="A14" s="394"/>
      <c r="B14" s="631"/>
      <c r="C14" s="554" t="s">
        <v>2288</v>
      </c>
      <c r="D14" s="27">
        <v>6000</v>
      </c>
      <c r="E14" s="12" t="s">
        <v>2413</v>
      </c>
      <c r="F14" s="12">
        <v>6</v>
      </c>
      <c r="G14" s="12"/>
      <c r="H14" s="27">
        <v>4</v>
      </c>
      <c r="I14" s="12" t="s">
        <v>2469</v>
      </c>
      <c r="J14" s="27">
        <v>3</v>
      </c>
      <c r="K14" s="27">
        <v>4</v>
      </c>
      <c r="L14" s="17" t="s">
        <v>2509</v>
      </c>
      <c r="M14" s="12" t="s">
        <v>2520</v>
      </c>
      <c r="N14" s="12" t="s">
        <v>2535</v>
      </c>
      <c r="O14" s="27">
        <v>3</v>
      </c>
      <c r="P14" s="19">
        <v>4</v>
      </c>
      <c r="Q14" s="19">
        <v>3</v>
      </c>
      <c r="R14" s="17" t="s">
        <v>2574</v>
      </c>
      <c r="S14" s="19">
        <v>3</v>
      </c>
      <c r="T14" s="19">
        <v>3</v>
      </c>
      <c r="U14" s="19">
        <v>3</v>
      </c>
      <c r="V14" s="19">
        <v>3</v>
      </c>
      <c r="W14" s="39">
        <v>5</v>
      </c>
      <c r="X14" s="17">
        <v>4</v>
      </c>
      <c r="Y14" s="17" t="s">
        <v>2685</v>
      </c>
      <c r="Z14" s="17">
        <v>4</v>
      </c>
      <c r="AA14" s="17">
        <v>3</v>
      </c>
      <c r="AB14" s="17">
        <v>4</v>
      </c>
      <c r="AC14" s="236">
        <v>5</v>
      </c>
      <c r="AD14" s="236"/>
      <c r="AE14" s="17"/>
      <c r="AF14" s="286"/>
      <c r="AG14" s="236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362"/>
      <c r="AS14" s="285"/>
      <c r="AT14" s="225"/>
      <c r="AU14" s="17"/>
      <c r="AV14" s="286"/>
      <c r="AW14" s="17"/>
      <c r="AX14" s="236"/>
      <c r="AY14" s="236"/>
      <c r="AZ14" s="17"/>
      <c r="BA14" s="17"/>
      <c r="BB14" s="17"/>
      <c r="BC14" s="17"/>
      <c r="BD14" s="17"/>
      <c r="BE14" s="17"/>
      <c r="BF14" s="17"/>
      <c r="BG14" s="17"/>
      <c r="BH14" s="17">
        <f>SUM(H14:BG14)</f>
        <v>58</v>
      </c>
      <c r="BJ14" s="294"/>
      <c r="BK14" s="294"/>
      <c r="BL14" s="294"/>
    </row>
    <row r="15" spans="1:64" ht="13.5" customHeight="1">
      <c r="A15" s="394"/>
      <c r="B15" s="631"/>
      <c r="C15" s="554" t="s">
        <v>1753</v>
      </c>
      <c r="D15" s="19">
        <v>5000</v>
      </c>
      <c r="E15" s="17" t="s">
        <v>2316</v>
      </c>
      <c r="F15" s="17">
        <v>5</v>
      </c>
      <c r="G15" s="17">
        <v>8</v>
      </c>
      <c r="H15" s="17" t="s">
        <v>2446</v>
      </c>
      <c r="I15" s="19">
        <v>3</v>
      </c>
      <c r="J15" s="19">
        <v>3</v>
      </c>
      <c r="K15" s="19">
        <v>3</v>
      </c>
      <c r="L15" s="17" t="s">
        <v>2505</v>
      </c>
      <c r="M15" s="19">
        <v>4</v>
      </c>
      <c r="N15" s="19">
        <v>3</v>
      </c>
      <c r="O15" s="19">
        <v>3</v>
      </c>
      <c r="P15" s="19">
        <v>3</v>
      </c>
      <c r="Q15" s="19">
        <v>3</v>
      </c>
      <c r="R15" s="19">
        <v>3</v>
      </c>
      <c r="S15" s="19">
        <v>3</v>
      </c>
      <c r="T15" s="17" t="s">
        <v>2605</v>
      </c>
      <c r="U15" s="19">
        <v>3</v>
      </c>
      <c r="V15" s="19">
        <v>4</v>
      </c>
      <c r="W15" s="17" t="s">
        <v>2644</v>
      </c>
      <c r="X15" s="39">
        <v>5</v>
      </c>
      <c r="Y15" s="17" t="s">
        <v>2685</v>
      </c>
      <c r="Z15" s="17" t="s">
        <v>64</v>
      </c>
      <c r="AA15" s="17" t="s">
        <v>2701</v>
      </c>
      <c r="AB15" s="17">
        <v>3</v>
      </c>
      <c r="AC15" s="17" t="s">
        <v>2737</v>
      </c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362"/>
      <c r="AS15" s="285"/>
      <c r="AT15" s="225"/>
      <c r="AU15" s="17"/>
      <c r="AV15" s="236"/>
      <c r="AW15" s="17"/>
      <c r="AX15" s="17"/>
      <c r="AY15" s="17"/>
      <c r="AZ15" s="17"/>
      <c r="BA15" s="286"/>
      <c r="BB15" s="17"/>
      <c r="BC15" s="236"/>
      <c r="BD15" s="17"/>
      <c r="BE15" s="17"/>
      <c r="BF15" s="17"/>
      <c r="BG15" s="17"/>
      <c r="BH15" s="17">
        <f>SUM(L15:BG15)</f>
        <v>37</v>
      </c>
      <c r="BJ15" s="294"/>
      <c r="BK15" s="294"/>
      <c r="BL15" s="294"/>
    </row>
    <row r="16" spans="1:64" ht="13.5" customHeight="1">
      <c r="A16" s="394"/>
      <c r="B16" s="631"/>
      <c r="C16" s="554" t="s">
        <v>2352</v>
      </c>
      <c r="D16" s="19">
        <v>4000</v>
      </c>
      <c r="E16" s="17" t="s">
        <v>2351</v>
      </c>
      <c r="F16" s="17">
        <v>6</v>
      </c>
      <c r="G16" s="17">
        <v>3</v>
      </c>
      <c r="H16" s="17" t="s">
        <v>2450</v>
      </c>
      <c r="I16" s="17" t="s">
        <v>2470</v>
      </c>
      <c r="J16" s="19">
        <v>3</v>
      </c>
      <c r="K16" s="17" t="s">
        <v>2503</v>
      </c>
      <c r="L16" s="17" t="s">
        <v>2510</v>
      </c>
      <c r="M16" s="17" t="s">
        <v>2521</v>
      </c>
      <c r="N16" s="17" t="s">
        <v>2535</v>
      </c>
      <c r="O16" s="19">
        <v>3</v>
      </c>
      <c r="P16" s="17" t="s">
        <v>2560</v>
      </c>
      <c r="Q16" s="17" t="s">
        <v>2571</v>
      </c>
      <c r="R16" s="17" t="s">
        <v>2574</v>
      </c>
      <c r="S16" s="17" t="s">
        <v>2595</v>
      </c>
      <c r="T16" s="17" t="s">
        <v>2606</v>
      </c>
      <c r="U16" s="39">
        <v>5</v>
      </c>
      <c r="V16" s="39">
        <v>5</v>
      </c>
      <c r="W16" s="39">
        <v>5</v>
      </c>
      <c r="X16" s="236">
        <v>5</v>
      </c>
      <c r="Y16" s="236">
        <v>5</v>
      </c>
      <c r="Z16" s="17">
        <v>4</v>
      </c>
      <c r="AA16" s="17" t="s">
        <v>2701</v>
      </c>
      <c r="AB16" s="17" t="s">
        <v>2719</v>
      </c>
      <c r="AC16" s="17">
        <v>4</v>
      </c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362"/>
      <c r="AS16" s="285"/>
      <c r="AT16" s="225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>
        <f>SUM(L16:BG16)</f>
        <v>36</v>
      </c>
      <c r="BJ16" s="294"/>
      <c r="BK16" s="294"/>
      <c r="BL16" s="294"/>
    </row>
    <row r="17" spans="1:64" ht="13.5" customHeight="1">
      <c r="A17" s="394"/>
      <c r="B17" s="631"/>
      <c r="C17" s="554" t="s">
        <v>1982</v>
      </c>
      <c r="D17" s="19">
        <v>5000</v>
      </c>
      <c r="E17" s="17" t="s">
        <v>2316</v>
      </c>
      <c r="F17" s="17">
        <v>5</v>
      </c>
      <c r="G17" s="17"/>
      <c r="H17" s="17" t="s">
        <v>2445</v>
      </c>
      <c r="I17" s="17" t="s">
        <v>2469</v>
      </c>
      <c r="J17" s="19">
        <v>3</v>
      </c>
      <c r="K17" s="17" t="s">
        <v>2503</v>
      </c>
      <c r="L17" s="17" t="s">
        <v>2506</v>
      </c>
      <c r="M17" s="17" t="s">
        <v>2522</v>
      </c>
      <c r="N17" s="17" t="s">
        <v>2536</v>
      </c>
      <c r="O17" s="39">
        <v>5</v>
      </c>
      <c r="P17" s="17" t="s">
        <v>2559</v>
      </c>
      <c r="Q17" s="17" t="s">
        <v>2572</v>
      </c>
      <c r="R17" s="17">
        <v>4</v>
      </c>
      <c r="S17" s="17" t="s">
        <v>2595</v>
      </c>
      <c r="T17" s="17" t="s">
        <v>2606</v>
      </c>
      <c r="U17" s="17" t="s">
        <v>2619</v>
      </c>
      <c r="V17" s="17" t="s">
        <v>2629</v>
      </c>
      <c r="W17" s="17" t="s">
        <v>2644</v>
      </c>
      <c r="X17" s="17" t="s">
        <v>2667</v>
      </c>
      <c r="Y17" s="17" t="s">
        <v>2686</v>
      </c>
      <c r="Z17" s="17" t="s">
        <v>2696</v>
      </c>
      <c r="AA17" s="236">
        <v>5</v>
      </c>
      <c r="AB17" s="17" t="s">
        <v>2720</v>
      </c>
      <c r="AC17" s="17" t="s">
        <v>2737</v>
      </c>
      <c r="AD17" s="236"/>
      <c r="AE17" s="236"/>
      <c r="AF17" s="236"/>
      <c r="AG17" s="17"/>
      <c r="AH17" s="17"/>
      <c r="AI17" s="17"/>
      <c r="AJ17" s="17"/>
      <c r="AK17" s="17"/>
      <c r="AL17" s="236"/>
      <c r="AM17" s="17"/>
      <c r="AN17" s="17"/>
      <c r="AO17" s="286"/>
      <c r="AP17" s="17"/>
      <c r="AQ17" s="236"/>
      <c r="AR17" s="377"/>
      <c r="AS17" s="285"/>
      <c r="AT17" s="225"/>
      <c r="AU17" s="17"/>
      <c r="AV17" s="17"/>
      <c r="AW17" s="17"/>
      <c r="AX17" s="17"/>
      <c r="AY17" s="17"/>
      <c r="AZ17" s="236"/>
      <c r="BA17" s="17"/>
      <c r="BB17" s="17"/>
      <c r="BC17" s="536"/>
      <c r="BD17" s="17"/>
      <c r="BE17" s="17"/>
      <c r="BF17" s="17"/>
      <c r="BG17" s="17"/>
      <c r="BH17" s="17">
        <f>SUM(L17:BG17)</f>
        <v>14</v>
      </c>
      <c r="BJ17" s="294"/>
      <c r="BK17" s="294"/>
      <c r="BL17" s="294"/>
    </row>
    <row r="18" spans="1:64" ht="13.5" customHeight="1">
      <c r="A18" s="394"/>
      <c r="B18" s="631"/>
      <c r="C18" s="554" t="s">
        <v>1167</v>
      </c>
      <c r="D18" s="19">
        <v>4000</v>
      </c>
      <c r="E18" s="17" t="s">
        <v>2316</v>
      </c>
      <c r="F18" s="17">
        <v>6</v>
      </c>
      <c r="G18" s="17"/>
      <c r="H18" s="17" t="s">
        <v>2450</v>
      </c>
      <c r="I18" s="17" t="s">
        <v>2470</v>
      </c>
      <c r="J18" s="19">
        <v>3</v>
      </c>
      <c r="K18" s="19">
        <v>4</v>
      </c>
      <c r="L18" s="17" t="s">
        <v>2505</v>
      </c>
      <c r="M18" s="19">
        <v>3</v>
      </c>
      <c r="N18" s="19">
        <v>3</v>
      </c>
      <c r="O18" s="39">
        <v>5</v>
      </c>
      <c r="P18" s="19">
        <v>3</v>
      </c>
      <c r="Q18" s="19">
        <v>3</v>
      </c>
      <c r="R18" s="17" t="s">
        <v>2574</v>
      </c>
      <c r="S18" s="19">
        <v>3</v>
      </c>
      <c r="T18" s="17" t="s">
        <v>2606</v>
      </c>
      <c r="U18" s="19">
        <v>3</v>
      </c>
      <c r="V18" s="17" t="s">
        <v>2631</v>
      </c>
      <c r="W18" s="39">
        <v>5</v>
      </c>
      <c r="X18" s="17" t="s">
        <v>2667</v>
      </c>
      <c r="Y18" s="17" t="s">
        <v>2686</v>
      </c>
      <c r="Z18" s="17">
        <v>4</v>
      </c>
      <c r="AA18" s="17">
        <v>4</v>
      </c>
      <c r="AB18" s="17" t="s">
        <v>2720</v>
      </c>
      <c r="AC18" s="236">
        <v>5</v>
      </c>
      <c r="AD18" s="236"/>
      <c r="AE18" s="17"/>
      <c r="AF18" s="17"/>
      <c r="AG18" s="236"/>
      <c r="AH18" s="17"/>
      <c r="AI18" s="236"/>
      <c r="AJ18" s="236"/>
      <c r="AK18" s="236"/>
      <c r="AL18" s="17"/>
      <c r="AM18" s="236"/>
      <c r="AN18" s="17"/>
      <c r="AO18" s="17"/>
      <c r="AP18" s="17"/>
      <c r="AQ18" s="17"/>
      <c r="AR18" s="362"/>
      <c r="AS18" s="285"/>
      <c r="AT18" s="225"/>
      <c r="AU18" s="17"/>
      <c r="AV18" s="17"/>
      <c r="AW18" s="17"/>
      <c r="AX18" s="17"/>
      <c r="AY18" s="17"/>
      <c r="AZ18" s="17"/>
      <c r="BA18" s="286"/>
      <c r="BB18" s="17"/>
      <c r="BC18" s="17"/>
      <c r="BD18" s="17"/>
      <c r="BE18" s="17"/>
      <c r="BF18" s="17"/>
      <c r="BG18" s="17"/>
      <c r="BH18" s="17">
        <f>SUM(M18:BG18)</f>
        <v>41</v>
      </c>
      <c r="BJ18" s="294"/>
      <c r="BK18" s="294"/>
      <c r="BL18" s="294"/>
    </row>
    <row r="19" spans="1:64" ht="13.5" customHeight="1">
      <c r="A19" s="394"/>
      <c r="B19" s="631"/>
      <c r="C19" s="554" t="s">
        <v>1297</v>
      </c>
      <c r="D19" s="19">
        <v>5000</v>
      </c>
      <c r="E19" s="17" t="s">
        <v>2316</v>
      </c>
      <c r="F19" s="17">
        <v>5</v>
      </c>
      <c r="G19" s="17"/>
      <c r="H19" s="19">
        <v>4</v>
      </c>
      <c r="I19" s="17" t="s">
        <v>2469</v>
      </c>
      <c r="J19" s="17" t="s">
        <v>2488</v>
      </c>
      <c r="K19" s="19">
        <v>4</v>
      </c>
      <c r="L19" s="17" t="s">
        <v>2506</v>
      </c>
      <c r="M19" s="17" t="s">
        <v>2520</v>
      </c>
      <c r="N19" s="17" t="s">
        <v>2535</v>
      </c>
      <c r="O19" s="17" t="s">
        <v>2550</v>
      </c>
      <c r="P19" s="19">
        <v>3</v>
      </c>
      <c r="Q19" s="19">
        <v>3</v>
      </c>
      <c r="R19" s="19">
        <v>3</v>
      </c>
      <c r="S19" s="19">
        <v>4</v>
      </c>
      <c r="T19" s="17" t="s">
        <v>64</v>
      </c>
      <c r="U19" s="17" t="s">
        <v>2619</v>
      </c>
      <c r="V19" s="17" t="s">
        <v>2630</v>
      </c>
      <c r="W19" s="17" t="s">
        <v>2645</v>
      </c>
      <c r="X19" s="17" t="s">
        <v>2670</v>
      </c>
      <c r="Y19" s="17" t="s">
        <v>2685</v>
      </c>
      <c r="Z19" s="17" t="s">
        <v>2693</v>
      </c>
      <c r="AA19" s="17">
        <v>3</v>
      </c>
      <c r="AB19" s="17" t="s">
        <v>2720</v>
      </c>
      <c r="AC19" s="17">
        <v>4</v>
      </c>
      <c r="AD19" s="236"/>
      <c r="AE19" s="17"/>
      <c r="AF19" s="236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362"/>
      <c r="AS19" s="285"/>
      <c r="AT19" s="225"/>
      <c r="AU19" s="577"/>
      <c r="AV19" s="17"/>
      <c r="AW19" s="17"/>
      <c r="AX19" s="236"/>
      <c r="AY19" s="17"/>
      <c r="AZ19" s="17"/>
      <c r="BA19" s="17"/>
      <c r="BB19" s="17"/>
      <c r="BC19" s="17"/>
      <c r="BD19" s="17"/>
      <c r="BE19" s="17"/>
      <c r="BF19" s="17"/>
      <c r="BG19" s="17"/>
      <c r="BH19" s="17">
        <f>SUM(L19:BG19)</f>
        <v>20</v>
      </c>
      <c r="BJ19" s="294"/>
      <c r="BK19" s="294"/>
      <c r="BL19" s="294"/>
    </row>
    <row r="20" spans="1:64" ht="13.5" customHeight="1">
      <c r="A20" s="394"/>
      <c r="B20" s="631"/>
      <c r="C20" s="556" t="s">
        <v>2651</v>
      </c>
      <c r="D20" s="19">
        <v>6000</v>
      </c>
      <c r="E20" s="17"/>
      <c r="F20" s="17">
        <v>5</v>
      </c>
      <c r="G20" s="17"/>
      <c r="H20" s="236"/>
      <c r="I20" s="17"/>
      <c r="J20" s="23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>
        <v>3</v>
      </c>
      <c r="V20" s="236">
        <v>5</v>
      </c>
      <c r="W20" s="17">
        <v>4</v>
      </c>
      <c r="X20" s="286">
        <v>6</v>
      </c>
      <c r="Y20" s="17" t="s">
        <v>2686</v>
      </c>
      <c r="Z20" s="17" t="s">
        <v>2694</v>
      </c>
      <c r="AA20" s="17" t="s">
        <v>2701</v>
      </c>
      <c r="AB20" s="236">
        <v>5</v>
      </c>
      <c r="AC20" s="236">
        <v>5</v>
      </c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362"/>
      <c r="AS20" s="285"/>
      <c r="AT20" s="225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J20" s="294"/>
      <c r="BK20" s="294"/>
      <c r="BL20" s="294"/>
    </row>
    <row r="21" spans="1:64" ht="13.5" customHeight="1">
      <c r="A21" s="394"/>
      <c r="B21" s="631"/>
      <c r="C21" s="554" t="s">
        <v>1336</v>
      </c>
      <c r="D21" s="19">
        <v>5000</v>
      </c>
      <c r="E21" s="17" t="s">
        <v>2316</v>
      </c>
      <c r="F21" s="17">
        <v>5</v>
      </c>
      <c r="G21" s="17">
        <v>1</v>
      </c>
      <c r="H21" s="39">
        <v>5</v>
      </c>
      <c r="I21" s="17" t="s">
        <v>2472</v>
      </c>
      <c r="J21" s="19">
        <v>4</v>
      </c>
      <c r="K21" s="39">
        <v>5</v>
      </c>
      <c r="L21" s="17" t="s">
        <v>2505</v>
      </c>
      <c r="M21" s="19">
        <v>4</v>
      </c>
      <c r="N21" s="17" t="s">
        <v>2536</v>
      </c>
      <c r="O21" s="19">
        <v>3</v>
      </c>
      <c r="P21" s="19">
        <v>4</v>
      </c>
      <c r="Q21" s="39">
        <v>5</v>
      </c>
      <c r="R21" s="39">
        <v>5</v>
      </c>
      <c r="S21" s="19">
        <v>4</v>
      </c>
      <c r="T21" s="39">
        <v>5</v>
      </c>
      <c r="U21" s="236">
        <v>5</v>
      </c>
      <c r="V21" s="17">
        <v>4</v>
      </c>
      <c r="W21" s="17">
        <v>4</v>
      </c>
      <c r="X21" s="286">
        <v>6</v>
      </c>
      <c r="Y21" s="17" t="s">
        <v>2686</v>
      </c>
      <c r="Z21" s="236">
        <v>5</v>
      </c>
      <c r="AA21" s="236">
        <v>5</v>
      </c>
      <c r="AB21" s="17" t="s">
        <v>2720</v>
      </c>
      <c r="AC21" s="17">
        <v>4</v>
      </c>
      <c r="AD21" s="17"/>
      <c r="AE21" s="50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362"/>
      <c r="AS21" s="285"/>
      <c r="AT21" s="225"/>
      <c r="AU21" s="17"/>
      <c r="AV21" s="17"/>
      <c r="AW21" s="17"/>
      <c r="AX21" s="17"/>
      <c r="AY21" s="236"/>
      <c r="AZ21" s="17"/>
      <c r="BA21" s="17"/>
      <c r="BB21" s="17"/>
      <c r="BC21" s="17"/>
      <c r="BD21" s="17"/>
      <c r="BE21" s="17"/>
      <c r="BF21" s="17"/>
      <c r="BG21" s="17"/>
      <c r="BH21" s="17">
        <f>SUM(H21:BG21)</f>
        <v>77</v>
      </c>
      <c r="BJ21" s="294"/>
      <c r="BK21" s="294"/>
      <c r="BL21" s="294"/>
    </row>
    <row r="22" spans="1:64" ht="13.5" customHeight="1">
      <c r="A22" s="394"/>
      <c r="B22" s="631"/>
      <c r="C22" s="556" t="s">
        <v>1160</v>
      </c>
      <c r="D22" s="19">
        <v>4000</v>
      </c>
      <c r="E22" s="17" t="s">
        <v>2316</v>
      </c>
      <c r="F22" s="17">
        <v>5</v>
      </c>
      <c r="G22" s="17">
        <v>5</v>
      </c>
      <c r="H22" s="17" t="s">
        <v>2450</v>
      </c>
      <c r="I22" s="19">
        <v>3</v>
      </c>
      <c r="J22" s="17" t="s">
        <v>2489</v>
      </c>
      <c r="K22" s="19">
        <v>4</v>
      </c>
      <c r="L22" s="17" t="s">
        <v>2511</v>
      </c>
      <c r="M22" s="17" t="s">
        <v>2519</v>
      </c>
      <c r="N22" s="17" t="s">
        <v>2535</v>
      </c>
      <c r="O22" s="17" t="s">
        <v>2550</v>
      </c>
      <c r="P22" s="19">
        <v>4</v>
      </c>
      <c r="Q22" s="19">
        <v>3</v>
      </c>
      <c r="R22" s="17" t="s">
        <v>2574</v>
      </c>
      <c r="S22" s="17" t="s">
        <v>2596</v>
      </c>
      <c r="T22" s="17">
        <v>4</v>
      </c>
      <c r="U22" s="17" t="s">
        <v>64</v>
      </c>
      <c r="V22" s="17">
        <v>3</v>
      </c>
      <c r="W22" s="17" t="s">
        <v>2644</v>
      </c>
      <c r="X22" s="17" t="s">
        <v>2667</v>
      </c>
      <c r="Y22" s="17" t="s">
        <v>2685</v>
      </c>
      <c r="Z22" s="17" t="s">
        <v>2694</v>
      </c>
      <c r="AA22" s="17" t="s">
        <v>2702</v>
      </c>
      <c r="AB22" s="17">
        <v>4</v>
      </c>
      <c r="AC22" s="17" t="s">
        <v>2737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362"/>
      <c r="AS22" s="285"/>
      <c r="AT22" s="225"/>
      <c r="AU22" s="57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>
        <f>SUM(L22:BG22)</f>
        <v>18</v>
      </c>
      <c r="BJ22" s="294"/>
      <c r="BK22" s="294"/>
      <c r="BL22" s="294"/>
    </row>
    <row r="23" spans="1:64" ht="13.5" customHeight="1">
      <c r="A23" s="394"/>
      <c r="B23" s="631"/>
      <c r="C23" s="556" t="s">
        <v>1875</v>
      </c>
      <c r="D23" s="19">
        <v>5000</v>
      </c>
      <c r="E23" s="17" t="s">
        <v>2378</v>
      </c>
      <c r="F23" s="17">
        <v>5</v>
      </c>
      <c r="G23" s="17">
        <v>2</v>
      </c>
      <c r="H23" s="19">
        <v>4</v>
      </c>
      <c r="I23" s="19">
        <v>4</v>
      </c>
      <c r="J23" s="19">
        <v>3</v>
      </c>
      <c r="K23" s="19">
        <v>4</v>
      </c>
      <c r="L23" s="17" t="s">
        <v>2505</v>
      </c>
      <c r="M23" s="19">
        <v>3</v>
      </c>
      <c r="N23" s="19">
        <v>4</v>
      </c>
      <c r="O23" s="19">
        <v>3</v>
      </c>
      <c r="P23" s="19">
        <v>3</v>
      </c>
      <c r="Q23" s="39">
        <v>5</v>
      </c>
      <c r="R23" s="19">
        <v>4</v>
      </c>
      <c r="S23" s="19">
        <v>4</v>
      </c>
      <c r="T23" s="39">
        <v>5</v>
      </c>
      <c r="U23" s="236">
        <v>5</v>
      </c>
      <c r="V23" s="17">
        <v>4</v>
      </c>
      <c r="W23" s="236">
        <v>5</v>
      </c>
      <c r="X23" s="17" t="s">
        <v>2667</v>
      </c>
      <c r="Y23" s="17" t="s">
        <v>2686</v>
      </c>
      <c r="Z23" s="17" t="s">
        <v>2694</v>
      </c>
      <c r="AA23" s="236">
        <v>5</v>
      </c>
      <c r="AB23" s="17">
        <v>3</v>
      </c>
      <c r="AC23" s="17">
        <v>3</v>
      </c>
      <c r="AD23" s="17"/>
      <c r="AE23" s="17"/>
      <c r="AF23" s="17"/>
      <c r="AG23" s="17"/>
      <c r="AH23" s="17"/>
      <c r="AI23" s="236"/>
      <c r="AJ23" s="17"/>
      <c r="AK23" s="17"/>
      <c r="AL23" s="17"/>
      <c r="AM23" s="17"/>
      <c r="AN23" s="17"/>
      <c r="AO23" s="17"/>
      <c r="AP23" s="17"/>
      <c r="AQ23" s="17"/>
      <c r="AR23" s="362"/>
      <c r="AS23" s="285"/>
      <c r="AT23" s="225"/>
      <c r="AU23" s="236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J23" s="294"/>
      <c r="BK23" s="294"/>
      <c r="BL23" s="294"/>
    </row>
    <row r="24" spans="1:64" ht="13.5" customHeight="1">
      <c r="A24" s="394"/>
      <c r="B24" s="631"/>
      <c r="C24" s="556" t="s">
        <v>2366</v>
      </c>
      <c r="D24" s="19">
        <v>6000</v>
      </c>
      <c r="E24" s="17" t="s">
        <v>2316</v>
      </c>
      <c r="F24" s="17">
        <v>4</v>
      </c>
      <c r="G24" s="17"/>
      <c r="H24" s="39">
        <v>5</v>
      </c>
      <c r="I24" s="19">
        <v>3</v>
      </c>
      <c r="J24" s="19">
        <v>3</v>
      </c>
      <c r="K24" s="17" t="s">
        <v>2503</v>
      </c>
      <c r="L24" s="19">
        <v>4</v>
      </c>
      <c r="M24" s="19">
        <v>5</v>
      </c>
      <c r="N24" s="19">
        <v>3</v>
      </c>
      <c r="O24" s="19">
        <v>3</v>
      </c>
      <c r="P24" s="19">
        <v>3</v>
      </c>
      <c r="Q24" s="19">
        <v>4</v>
      </c>
      <c r="R24" s="19">
        <v>3</v>
      </c>
      <c r="S24" s="19">
        <v>3</v>
      </c>
      <c r="T24" s="39">
        <v>5</v>
      </c>
      <c r="U24" s="39">
        <v>5</v>
      </c>
      <c r="V24" s="19">
        <v>3</v>
      </c>
      <c r="W24" s="19">
        <v>3</v>
      </c>
      <c r="X24" s="17">
        <v>3</v>
      </c>
      <c r="Y24" s="17" t="s">
        <v>2685</v>
      </c>
      <c r="Z24" s="17" t="s">
        <v>2697</v>
      </c>
      <c r="AA24" s="236">
        <v>5</v>
      </c>
      <c r="AB24" s="17">
        <v>4</v>
      </c>
      <c r="AC24" s="17" t="s">
        <v>2737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362"/>
      <c r="AS24" s="285"/>
      <c r="AT24" s="225"/>
      <c r="AU24" s="57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>
        <f>SUM(P24:BG24)</f>
        <v>41</v>
      </c>
      <c r="BJ24" s="294"/>
      <c r="BK24" s="294"/>
      <c r="BL24" s="294"/>
    </row>
    <row r="25" spans="1:64" ht="13.5" customHeight="1">
      <c r="A25" s="394"/>
      <c r="B25" s="631"/>
      <c r="C25" s="556" t="s">
        <v>214</v>
      </c>
      <c r="D25" s="19">
        <v>4000</v>
      </c>
      <c r="E25" s="17" t="s">
        <v>2429</v>
      </c>
      <c r="F25" s="17">
        <v>6</v>
      </c>
      <c r="G25" s="17"/>
      <c r="H25" s="39">
        <v>5</v>
      </c>
      <c r="I25" s="17" t="s">
        <v>2470</v>
      </c>
      <c r="J25" s="39">
        <v>5</v>
      </c>
      <c r="K25" s="19" t="s">
        <v>2503</v>
      </c>
      <c r="L25" s="17" t="s">
        <v>2505</v>
      </c>
      <c r="M25" s="17" t="s">
        <v>2520</v>
      </c>
      <c r="N25" s="19">
        <v>3</v>
      </c>
      <c r="O25" s="19">
        <v>3</v>
      </c>
      <c r="P25" s="17" t="s">
        <v>2559</v>
      </c>
      <c r="Q25" s="17">
        <v>3</v>
      </c>
      <c r="R25" s="17" t="s">
        <v>2576</v>
      </c>
      <c r="S25" s="17" t="s">
        <v>2595</v>
      </c>
      <c r="T25" s="17" t="s">
        <v>2606</v>
      </c>
      <c r="U25" s="17">
        <v>3</v>
      </c>
      <c r="V25" s="17" t="s">
        <v>2632</v>
      </c>
      <c r="W25" s="17" t="s">
        <v>2644</v>
      </c>
      <c r="X25" s="17">
        <v>3</v>
      </c>
      <c r="Y25" s="17" t="s">
        <v>2685</v>
      </c>
      <c r="Z25" s="17">
        <v>3</v>
      </c>
      <c r="AA25" s="17">
        <v>4</v>
      </c>
      <c r="AB25" s="17">
        <v>3</v>
      </c>
      <c r="AC25" s="17">
        <v>4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362"/>
      <c r="AS25" s="285"/>
      <c r="AT25" s="225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>
        <f>SUM(L25:BG25)</f>
        <v>29</v>
      </c>
      <c r="BJ25" s="294"/>
      <c r="BK25" s="294"/>
      <c r="BL25" s="294"/>
    </row>
    <row r="26" spans="1:64" ht="13.5" customHeight="1" thickBot="1">
      <c r="A26" s="394"/>
      <c r="B26" s="632"/>
      <c r="C26" s="556" t="s">
        <v>2350</v>
      </c>
      <c r="D26" s="19">
        <v>6000</v>
      </c>
      <c r="E26" s="17" t="s">
        <v>2316</v>
      </c>
      <c r="F26" s="17">
        <v>4</v>
      </c>
      <c r="G26" s="17">
        <v>3</v>
      </c>
      <c r="H26" s="39">
        <v>5</v>
      </c>
      <c r="I26" s="19">
        <v>3</v>
      </c>
      <c r="J26" s="19">
        <v>3</v>
      </c>
      <c r="K26" s="19">
        <v>3</v>
      </c>
      <c r="L26" s="19">
        <v>4</v>
      </c>
      <c r="M26" s="39">
        <v>5</v>
      </c>
      <c r="N26" s="19">
        <v>3</v>
      </c>
      <c r="O26" s="19">
        <v>3</v>
      </c>
      <c r="P26" s="19">
        <v>3</v>
      </c>
      <c r="Q26" s="19">
        <v>3</v>
      </c>
      <c r="R26" s="19">
        <v>4</v>
      </c>
      <c r="S26" s="19">
        <v>3</v>
      </c>
      <c r="T26" s="19">
        <v>4</v>
      </c>
      <c r="U26" s="17" t="s">
        <v>64</v>
      </c>
      <c r="V26" s="17" t="s">
        <v>2634</v>
      </c>
      <c r="W26" s="17" t="s">
        <v>2646</v>
      </c>
      <c r="X26" s="17">
        <v>3</v>
      </c>
      <c r="Y26" s="17" t="s">
        <v>2685</v>
      </c>
      <c r="Z26" s="17" t="s">
        <v>2694</v>
      </c>
      <c r="AA26" s="17">
        <v>3</v>
      </c>
      <c r="AB26" s="17">
        <v>4</v>
      </c>
      <c r="AC26" s="17">
        <v>4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362"/>
      <c r="AS26" s="285"/>
      <c r="AT26" s="225"/>
      <c r="AU26" s="17"/>
      <c r="AV26" s="17"/>
      <c r="AW26" s="17"/>
      <c r="AX26" s="17"/>
      <c r="AY26" s="236"/>
      <c r="AZ26" s="17"/>
      <c r="BA26" s="236"/>
      <c r="BB26" s="17"/>
      <c r="BC26" s="17"/>
      <c r="BD26" s="17"/>
      <c r="BE26" s="17"/>
      <c r="BF26" s="17"/>
      <c r="BG26" s="17"/>
      <c r="BH26" s="17">
        <f>SUM(H26:BG26)</f>
        <v>60</v>
      </c>
      <c r="BJ26" s="294"/>
      <c r="BK26" s="294"/>
      <c r="BL26" s="294"/>
    </row>
    <row r="27" spans="1:64" ht="13.5" customHeight="1">
      <c r="A27" s="394"/>
      <c r="B27" s="633" t="s">
        <v>2435</v>
      </c>
      <c r="C27" s="556" t="s">
        <v>1161</v>
      </c>
      <c r="D27" s="19">
        <v>4000</v>
      </c>
      <c r="E27" s="17" t="s">
        <v>2316</v>
      </c>
      <c r="F27" s="17">
        <v>6</v>
      </c>
      <c r="G27" s="17">
        <v>4</v>
      </c>
      <c r="H27" s="17" t="s">
        <v>2448</v>
      </c>
      <c r="I27" s="19">
        <v>3</v>
      </c>
      <c r="J27" s="39">
        <v>5</v>
      </c>
      <c r="K27" s="19">
        <v>4</v>
      </c>
      <c r="L27" s="17" t="s">
        <v>2509</v>
      </c>
      <c r="M27" s="19">
        <v>4</v>
      </c>
      <c r="N27" s="39">
        <v>5</v>
      </c>
      <c r="O27" s="17" t="s">
        <v>2550</v>
      </c>
      <c r="P27" s="19">
        <v>3</v>
      </c>
      <c r="Q27" s="19">
        <v>3</v>
      </c>
      <c r="R27" s="17" t="s">
        <v>2574</v>
      </c>
      <c r="S27" s="17" t="s">
        <v>2595</v>
      </c>
      <c r="T27" s="17" t="s">
        <v>2605</v>
      </c>
      <c r="U27" s="19">
        <v>4</v>
      </c>
      <c r="V27" s="19">
        <v>3</v>
      </c>
      <c r="W27" s="17">
        <v>4</v>
      </c>
      <c r="X27" s="17" t="s">
        <v>2667</v>
      </c>
      <c r="Y27" s="17" t="s">
        <v>2686</v>
      </c>
      <c r="Z27" s="17" t="s">
        <v>2693</v>
      </c>
      <c r="AA27" s="17">
        <v>3</v>
      </c>
      <c r="AB27" s="17" t="s">
        <v>2719</v>
      </c>
      <c r="AC27" s="17" t="s">
        <v>2737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362"/>
      <c r="AS27" s="285"/>
      <c r="AT27" s="225"/>
      <c r="AU27" s="17"/>
      <c r="AV27" s="17"/>
      <c r="AW27" s="17"/>
      <c r="AX27" s="17"/>
      <c r="AY27" s="236"/>
      <c r="AZ27" s="17"/>
      <c r="BA27" s="236"/>
      <c r="BB27" s="17"/>
      <c r="BC27" s="17"/>
      <c r="BD27" s="17"/>
      <c r="BE27" s="17"/>
      <c r="BF27" s="17"/>
      <c r="BG27" s="17"/>
      <c r="BH27" s="17"/>
      <c r="BJ27" s="294"/>
      <c r="BK27" s="294"/>
      <c r="BL27" s="294"/>
    </row>
    <row r="28" spans="1:64" ht="13.5" customHeight="1">
      <c r="A28" s="394"/>
      <c r="B28" s="634"/>
      <c r="C28" s="556" t="s">
        <v>2660</v>
      </c>
      <c r="D28" s="19">
        <v>6000</v>
      </c>
      <c r="E28" s="17" t="s">
        <v>2431</v>
      </c>
      <c r="F28" s="17">
        <v>6</v>
      </c>
      <c r="G28" s="17"/>
      <c r="H28" s="39">
        <v>5</v>
      </c>
      <c r="I28" s="19">
        <v>3</v>
      </c>
      <c r="J28" s="19">
        <v>4</v>
      </c>
      <c r="K28" s="17" t="s">
        <v>2503</v>
      </c>
      <c r="L28" s="17" t="s">
        <v>64</v>
      </c>
      <c r="M28" s="19">
        <v>3</v>
      </c>
      <c r="N28" s="19">
        <v>3</v>
      </c>
      <c r="O28" s="19">
        <v>3</v>
      </c>
      <c r="P28" s="17">
        <v>3</v>
      </c>
      <c r="Q28" s="17">
        <v>3</v>
      </c>
      <c r="R28" s="17">
        <v>4</v>
      </c>
      <c r="S28" s="17" t="s">
        <v>2594</v>
      </c>
      <c r="T28" s="236">
        <v>5</v>
      </c>
      <c r="U28" s="17" t="s">
        <v>64</v>
      </c>
      <c r="V28" s="17">
        <v>3</v>
      </c>
      <c r="W28" s="17" t="s">
        <v>2645</v>
      </c>
      <c r="X28" s="17" t="s">
        <v>2665</v>
      </c>
      <c r="Y28" s="17" t="s">
        <v>2685</v>
      </c>
      <c r="Z28" s="236">
        <v>5</v>
      </c>
      <c r="AA28" s="17" t="s">
        <v>2701</v>
      </c>
      <c r="AB28" s="17" t="s">
        <v>2719</v>
      </c>
      <c r="AC28" s="17" t="s">
        <v>2737</v>
      </c>
      <c r="AD28" s="17"/>
      <c r="AE28" s="17"/>
      <c r="AF28" s="17"/>
      <c r="AG28" s="17"/>
      <c r="AH28" s="17"/>
      <c r="AI28" s="17"/>
      <c r="AJ28" s="17"/>
      <c r="AK28" s="236"/>
      <c r="AL28" s="17"/>
      <c r="AM28" s="17"/>
      <c r="AN28" s="17"/>
      <c r="AO28" s="17"/>
      <c r="AP28" s="17"/>
      <c r="AQ28" s="17"/>
      <c r="AR28" s="362"/>
      <c r="AS28" s="285"/>
      <c r="AT28" s="225"/>
      <c r="AU28" s="17"/>
      <c r="AV28" s="17"/>
      <c r="AW28" s="17"/>
      <c r="AX28" s="236"/>
      <c r="AY28" s="17"/>
      <c r="AZ28" s="17"/>
      <c r="BA28" s="17"/>
      <c r="BB28" s="17"/>
      <c r="BC28" s="17"/>
      <c r="BD28" s="17"/>
      <c r="BE28" s="17"/>
      <c r="BF28" s="17"/>
      <c r="BG28" s="17"/>
      <c r="BH28" s="17">
        <f>SUM(L28:BG28)</f>
        <v>32</v>
      </c>
      <c r="BJ28" s="294"/>
      <c r="BK28" s="294"/>
      <c r="BL28" s="294"/>
    </row>
    <row r="29" spans="1:64" ht="13.5" customHeight="1">
      <c r="A29" s="394"/>
      <c r="B29" s="634"/>
      <c r="C29" s="554" t="s">
        <v>2394</v>
      </c>
      <c r="D29" s="27">
        <v>6000</v>
      </c>
      <c r="E29" s="12" t="s">
        <v>2316</v>
      </c>
      <c r="F29" s="12">
        <v>5</v>
      </c>
      <c r="G29" s="12">
        <v>1</v>
      </c>
      <c r="H29" s="38">
        <v>5</v>
      </c>
      <c r="I29" s="12" t="s">
        <v>2470</v>
      </c>
      <c r="J29" s="12" t="s">
        <v>2488</v>
      </c>
      <c r="K29" s="27">
        <v>4</v>
      </c>
      <c r="L29" s="12" t="s">
        <v>2505</v>
      </c>
      <c r="M29" s="27">
        <v>3</v>
      </c>
      <c r="N29" s="27">
        <v>3</v>
      </c>
      <c r="O29" s="27">
        <v>3</v>
      </c>
      <c r="P29" s="27">
        <v>3</v>
      </c>
      <c r="Q29" s="27">
        <v>3</v>
      </c>
      <c r="R29" s="27">
        <v>4</v>
      </c>
      <c r="S29" s="12" t="s">
        <v>2597</v>
      </c>
      <c r="T29" s="27">
        <v>4</v>
      </c>
      <c r="U29" s="12" t="s">
        <v>64</v>
      </c>
      <c r="V29" s="12" t="s">
        <v>2630</v>
      </c>
      <c r="W29" s="27">
        <v>3</v>
      </c>
      <c r="X29" s="27">
        <v>4</v>
      </c>
      <c r="Y29" s="12" t="s">
        <v>2685</v>
      </c>
      <c r="Z29" s="27">
        <v>4</v>
      </c>
      <c r="AA29" s="12" t="s">
        <v>2702</v>
      </c>
      <c r="AB29" s="12" t="s">
        <v>2720</v>
      </c>
      <c r="AC29" s="12">
        <v>3</v>
      </c>
      <c r="AD29" s="12"/>
      <c r="AE29" s="12"/>
      <c r="AF29" s="12"/>
      <c r="AG29" s="12"/>
      <c r="AH29" s="12"/>
      <c r="AI29" s="264"/>
      <c r="AJ29" s="12"/>
      <c r="AK29" s="12"/>
      <c r="AL29" s="12"/>
      <c r="AM29" s="12"/>
      <c r="AN29" s="12"/>
      <c r="AO29" s="12"/>
      <c r="AP29" s="12"/>
      <c r="AQ29" s="12"/>
      <c r="AR29" s="363"/>
      <c r="AS29" s="391"/>
      <c r="AT29" s="225"/>
      <c r="AU29" s="236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>
        <f>SUM(L29:BG29)</f>
        <v>37</v>
      </c>
      <c r="BJ29" s="294"/>
      <c r="BK29" s="294"/>
      <c r="BL29" s="294"/>
    </row>
    <row r="30" spans="1:64" ht="13.5" customHeight="1">
      <c r="A30" s="394"/>
      <c r="B30" s="634"/>
      <c r="C30" s="556" t="s">
        <v>1409</v>
      </c>
      <c r="D30" s="19">
        <v>6000</v>
      </c>
      <c r="E30" s="17" t="s">
        <v>2429</v>
      </c>
      <c r="F30" s="17">
        <v>5</v>
      </c>
      <c r="G30" s="17">
        <v>3</v>
      </c>
      <c r="H30" s="19">
        <v>4</v>
      </c>
      <c r="I30" s="17" t="s">
        <v>2469</v>
      </c>
      <c r="J30" s="19">
        <v>4</v>
      </c>
      <c r="K30" s="19">
        <v>4</v>
      </c>
      <c r="L30" s="17" t="s">
        <v>2506</v>
      </c>
      <c r="M30" s="19">
        <v>4</v>
      </c>
      <c r="N30" s="19">
        <v>3</v>
      </c>
      <c r="O30" s="19">
        <v>3</v>
      </c>
      <c r="P30" s="19">
        <v>3</v>
      </c>
      <c r="Q30" s="19">
        <v>3</v>
      </c>
      <c r="R30" s="17" t="s">
        <v>2574</v>
      </c>
      <c r="S30" s="17" t="s">
        <v>2595</v>
      </c>
      <c r="T30" s="17" t="s">
        <v>2606</v>
      </c>
      <c r="U30" s="19">
        <v>4</v>
      </c>
      <c r="V30" s="17" t="s">
        <v>2630</v>
      </c>
      <c r="W30" s="17" t="s">
        <v>2645</v>
      </c>
      <c r="X30" s="17" t="s">
        <v>2667</v>
      </c>
      <c r="Y30" s="17" t="s">
        <v>2686</v>
      </c>
      <c r="Z30" s="19">
        <v>4</v>
      </c>
      <c r="AA30" s="17" t="s">
        <v>2702</v>
      </c>
      <c r="AB30" s="17">
        <v>3</v>
      </c>
      <c r="AC30" s="17">
        <v>3</v>
      </c>
      <c r="AD30" s="17"/>
      <c r="AE30" s="17"/>
      <c r="AF30" s="17"/>
      <c r="AG30" s="17"/>
      <c r="AH30" s="17"/>
      <c r="AI30" s="17"/>
      <c r="AJ30" s="236"/>
      <c r="AK30" s="17"/>
      <c r="AL30" s="17"/>
      <c r="AM30" s="17"/>
      <c r="AN30" s="17"/>
      <c r="AO30" s="17"/>
      <c r="AP30" s="17"/>
      <c r="AQ30" s="17"/>
      <c r="AR30" s="362"/>
      <c r="AS30" s="285"/>
      <c r="AT30" s="225"/>
      <c r="AU30" s="236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>
        <f>SUM(L30:BG30)</f>
        <v>30</v>
      </c>
      <c r="BJ30" s="294"/>
      <c r="BK30" s="294"/>
      <c r="BL30" s="294"/>
    </row>
    <row r="31" spans="1:64" ht="13.5" customHeight="1">
      <c r="A31" s="394"/>
      <c r="B31" s="634"/>
      <c r="C31" s="588" t="s">
        <v>2529</v>
      </c>
      <c r="D31" s="19">
        <v>6000</v>
      </c>
      <c r="E31" s="17" t="s">
        <v>2316</v>
      </c>
      <c r="F31" s="17"/>
      <c r="G31" s="17"/>
      <c r="H31" s="236"/>
      <c r="I31" s="17"/>
      <c r="J31" s="19">
        <v>3</v>
      </c>
      <c r="K31" s="17" t="s">
        <v>64</v>
      </c>
      <c r="L31" s="17" t="s">
        <v>64</v>
      </c>
      <c r="M31" s="19">
        <v>3</v>
      </c>
      <c r="N31" s="19">
        <v>4</v>
      </c>
      <c r="O31" s="39">
        <v>5</v>
      </c>
      <c r="P31" s="17" t="s">
        <v>2560</v>
      </c>
      <c r="Q31" s="39">
        <v>5</v>
      </c>
      <c r="R31" s="17" t="s">
        <v>2574</v>
      </c>
      <c r="S31" s="17" t="s">
        <v>2595</v>
      </c>
      <c r="T31" s="19">
        <v>4</v>
      </c>
      <c r="U31" s="17" t="s">
        <v>2619</v>
      </c>
      <c r="V31" s="17">
        <v>3</v>
      </c>
      <c r="W31" s="17">
        <v>4</v>
      </c>
      <c r="X31" s="17" t="s">
        <v>2667</v>
      </c>
      <c r="Y31" s="17" t="s">
        <v>2686</v>
      </c>
      <c r="Z31" s="17" t="s">
        <v>2694</v>
      </c>
      <c r="AA31" s="17" t="s">
        <v>2701</v>
      </c>
      <c r="AB31" s="17">
        <v>3</v>
      </c>
      <c r="AC31" s="17">
        <v>3</v>
      </c>
      <c r="AD31" s="17"/>
      <c r="AE31" s="50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362"/>
      <c r="AS31" s="285"/>
      <c r="AT31" s="225"/>
      <c r="AU31" s="17"/>
      <c r="AV31" s="17"/>
      <c r="AW31" s="17"/>
      <c r="AX31" s="17"/>
      <c r="AY31" s="236"/>
      <c r="AZ31" s="17"/>
      <c r="BA31" s="17"/>
      <c r="BB31" s="17"/>
      <c r="BC31" s="17"/>
      <c r="BD31" s="17"/>
      <c r="BE31" s="17"/>
      <c r="BF31" s="17"/>
      <c r="BG31" s="17"/>
      <c r="BH31" s="17"/>
      <c r="BJ31" s="294"/>
      <c r="BK31" s="294"/>
      <c r="BL31" s="294"/>
    </row>
    <row r="32" spans="1:64" ht="13.5" customHeight="1">
      <c r="A32" s="394"/>
      <c r="B32" s="634"/>
      <c r="C32" s="554" t="s">
        <v>1874</v>
      </c>
      <c r="D32" s="19">
        <v>5000</v>
      </c>
      <c r="E32" s="17" t="s">
        <v>2316</v>
      </c>
      <c r="F32" s="17">
        <v>5</v>
      </c>
      <c r="G32" s="17"/>
      <c r="H32" s="17" t="s">
        <v>2448</v>
      </c>
      <c r="I32" s="19">
        <v>3</v>
      </c>
      <c r="J32" s="39">
        <v>5</v>
      </c>
      <c r="K32" s="17" t="s">
        <v>2504</v>
      </c>
      <c r="L32" s="17" t="s">
        <v>2506</v>
      </c>
      <c r="M32" s="345">
        <v>5</v>
      </c>
      <c r="N32" s="19">
        <v>3</v>
      </c>
      <c r="O32" s="17" t="s">
        <v>2551</v>
      </c>
      <c r="P32" s="19">
        <v>4</v>
      </c>
      <c r="Q32" s="17" t="s">
        <v>2572</v>
      </c>
      <c r="R32" s="17" t="s">
        <v>2574</v>
      </c>
      <c r="S32" s="17" t="s">
        <v>2595</v>
      </c>
      <c r="T32" s="17" t="s">
        <v>2606</v>
      </c>
      <c r="U32" s="19">
        <v>4</v>
      </c>
      <c r="V32" s="19">
        <v>4</v>
      </c>
      <c r="W32" s="19">
        <v>4</v>
      </c>
      <c r="X32" s="17" t="s">
        <v>2667</v>
      </c>
      <c r="Y32" s="236">
        <v>5</v>
      </c>
      <c r="Z32" s="17" t="s">
        <v>2696</v>
      </c>
      <c r="AA32" s="17">
        <v>3</v>
      </c>
      <c r="AB32" s="17">
        <v>4</v>
      </c>
      <c r="AC32" s="17" t="s">
        <v>2736</v>
      </c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236"/>
      <c r="AQ32" s="17"/>
      <c r="AR32" s="362"/>
      <c r="AS32" s="285"/>
      <c r="AT32" s="225"/>
      <c r="AU32" s="17"/>
      <c r="AV32" s="17"/>
      <c r="AW32" s="17"/>
      <c r="AX32" s="17"/>
      <c r="AY32" s="17"/>
      <c r="AZ32" s="17"/>
      <c r="BA32" s="236"/>
      <c r="BB32" s="17"/>
      <c r="BC32" s="17"/>
      <c r="BD32" s="17"/>
      <c r="BE32" s="17"/>
      <c r="BF32" s="17"/>
      <c r="BG32" s="17"/>
      <c r="BH32" s="17">
        <f>SUM(P32:BG32)</f>
        <v>28</v>
      </c>
      <c r="BJ32" s="294"/>
      <c r="BK32" s="294"/>
      <c r="BL32" s="294"/>
    </row>
    <row r="33" spans="1:64" ht="13.5" customHeight="1">
      <c r="A33" s="394"/>
      <c r="B33" s="634"/>
      <c r="C33" s="553" t="s">
        <v>1736</v>
      </c>
      <c r="D33" s="19">
        <v>5000</v>
      </c>
      <c r="E33" s="17" t="s">
        <v>2429</v>
      </c>
      <c r="F33" s="17">
        <v>5</v>
      </c>
      <c r="G33" s="17">
        <v>1</v>
      </c>
      <c r="H33" s="17" t="s">
        <v>2450</v>
      </c>
      <c r="I33" s="19">
        <v>4</v>
      </c>
      <c r="J33" s="19">
        <v>3</v>
      </c>
      <c r="K33" s="17">
        <v>3</v>
      </c>
      <c r="L33" s="17" t="s">
        <v>2505</v>
      </c>
      <c r="M33" s="17" t="s">
        <v>2525</v>
      </c>
      <c r="N33" s="17">
        <v>3</v>
      </c>
      <c r="O33" s="17">
        <v>3</v>
      </c>
      <c r="P33" s="17" t="s">
        <v>2559</v>
      </c>
      <c r="Q33" s="17" t="s">
        <v>2571</v>
      </c>
      <c r="R33" s="17" t="s">
        <v>2576</v>
      </c>
      <c r="S33" s="17">
        <v>3</v>
      </c>
      <c r="T33" s="17">
        <v>4</v>
      </c>
      <c r="U33" s="17" t="s">
        <v>64</v>
      </c>
      <c r="V33" s="17" t="s">
        <v>2630</v>
      </c>
      <c r="W33" s="17" t="s">
        <v>2645</v>
      </c>
      <c r="X33" s="17" t="s">
        <v>2667</v>
      </c>
      <c r="Y33" s="17" t="s">
        <v>2686</v>
      </c>
      <c r="Z33" s="17" t="s">
        <v>2694</v>
      </c>
      <c r="AA33" s="17" t="s">
        <v>2701</v>
      </c>
      <c r="AB33" s="17" t="s">
        <v>2720</v>
      </c>
      <c r="AC33" s="17" t="s">
        <v>2737</v>
      </c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236"/>
      <c r="AQ33" s="17"/>
      <c r="AR33" s="362"/>
      <c r="AS33" s="285"/>
      <c r="AT33" s="225"/>
      <c r="AU33" s="17"/>
      <c r="AV33" s="17"/>
      <c r="AW33" s="17"/>
      <c r="AX33" s="17"/>
      <c r="AY33" s="17"/>
      <c r="AZ33" s="17"/>
      <c r="BA33" s="236"/>
      <c r="BB33" s="17"/>
      <c r="BC33" s="17"/>
      <c r="BD33" s="17"/>
      <c r="BE33" s="17"/>
      <c r="BF33" s="17"/>
      <c r="BG33" s="17"/>
      <c r="BH33" s="17"/>
      <c r="BJ33" s="294"/>
      <c r="BK33" s="294"/>
      <c r="BL33" s="294"/>
    </row>
    <row r="34" spans="1:64" ht="13.5" customHeight="1">
      <c r="A34" s="394"/>
      <c r="B34" s="634"/>
      <c r="C34" s="554" t="s">
        <v>1726</v>
      </c>
      <c r="D34" s="19">
        <v>4000</v>
      </c>
      <c r="E34" s="17" t="s">
        <v>2316</v>
      </c>
      <c r="F34" s="17">
        <v>5</v>
      </c>
      <c r="G34" s="17"/>
      <c r="H34" s="17" t="s">
        <v>2448</v>
      </c>
      <c r="I34" s="17" t="s">
        <v>2469</v>
      </c>
      <c r="J34" s="17" t="s">
        <v>2712</v>
      </c>
      <c r="K34" s="17" t="s">
        <v>2504</v>
      </c>
      <c r="L34" s="17" t="s">
        <v>2505</v>
      </c>
      <c r="M34" s="17" t="s">
        <v>2520</v>
      </c>
      <c r="N34" s="17" t="s">
        <v>2536</v>
      </c>
      <c r="O34" s="17" t="s">
        <v>2551</v>
      </c>
      <c r="P34" s="17" t="s">
        <v>2559</v>
      </c>
      <c r="Q34" s="17" t="s">
        <v>2572</v>
      </c>
      <c r="R34" s="17" t="s">
        <v>2576</v>
      </c>
      <c r="S34" s="17" t="s">
        <v>2595</v>
      </c>
      <c r="T34" s="17" t="s">
        <v>2606</v>
      </c>
      <c r="U34" s="17" t="s">
        <v>64</v>
      </c>
      <c r="V34" s="17" t="s">
        <v>2629</v>
      </c>
      <c r="W34" s="17" t="s">
        <v>2645</v>
      </c>
      <c r="X34" s="17" t="s">
        <v>2667</v>
      </c>
      <c r="Y34" s="17" t="s">
        <v>2686</v>
      </c>
      <c r="Z34" s="17" t="s">
        <v>2693</v>
      </c>
      <c r="AA34" s="17" t="s">
        <v>2702</v>
      </c>
      <c r="AB34" s="17" t="s">
        <v>2719</v>
      </c>
      <c r="AC34" s="17" t="s">
        <v>2738</v>
      </c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236"/>
      <c r="AQ34" s="17"/>
      <c r="AR34" s="362"/>
      <c r="AS34" s="285"/>
      <c r="AT34" s="225"/>
      <c r="AU34" s="17"/>
      <c r="AV34" s="17"/>
      <c r="AW34" s="17"/>
      <c r="AX34" s="17"/>
      <c r="AY34" s="17"/>
      <c r="AZ34" s="17"/>
      <c r="BA34" s="236"/>
      <c r="BB34" s="17"/>
      <c r="BC34" s="17"/>
      <c r="BD34" s="17"/>
      <c r="BE34" s="17"/>
      <c r="BF34" s="17"/>
      <c r="BG34" s="17"/>
      <c r="BH34" s="17"/>
      <c r="BJ34" s="294"/>
      <c r="BK34" s="294"/>
      <c r="BL34" s="294"/>
    </row>
    <row r="35" spans="1:64" ht="13.5" customHeight="1">
      <c r="A35" s="394"/>
      <c r="B35" s="634"/>
      <c r="C35" s="556" t="s">
        <v>1174</v>
      </c>
      <c r="D35" s="19">
        <v>4000</v>
      </c>
      <c r="E35" s="17" t="s">
        <v>2351</v>
      </c>
      <c r="F35" s="17">
        <v>4</v>
      </c>
      <c r="G35" s="17">
        <v>5</v>
      </c>
      <c r="H35" s="39">
        <v>5</v>
      </c>
      <c r="I35" s="17" t="s">
        <v>2473</v>
      </c>
      <c r="J35" s="39">
        <v>5</v>
      </c>
      <c r="K35" s="19">
        <v>4</v>
      </c>
      <c r="L35" s="19">
        <v>4</v>
      </c>
      <c r="M35" s="19">
        <v>3</v>
      </c>
      <c r="N35" s="19">
        <v>3</v>
      </c>
      <c r="O35" s="19">
        <v>4</v>
      </c>
      <c r="P35" s="17" t="s">
        <v>71</v>
      </c>
      <c r="Q35" s="19">
        <v>4</v>
      </c>
      <c r="R35" s="17" t="s">
        <v>2574</v>
      </c>
      <c r="S35" s="19">
        <v>3</v>
      </c>
      <c r="T35" s="17" t="s">
        <v>2606</v>
      </c>
      <c r="U35" s="19">
        <v>3</v>
      </c>
      <c r="V35" s="19">
        <v>4</v>
      </c>
      <c r="W35" s="39">
        <v>5</v>
      </c>
      <c r="X35" s="17">
        <v>3</v>
      </c>
      <c r="Y35" s="17" t="s">
        <v>2685</v>
      </c>
      <c r="Z35" s="236">
        <v>5</v>
      </c>
      <c r="AA35" s="236">
        <v>5</v>
      </c>
      <c r="AB35" s="236">
        <v>5</v>
      </c>
      <c r="AC35" s="17" t="s">
        <v>2737</v>
      </c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236"/>
      <c r="AQ35" s="17"/>
      <c r="AR35" s="362"/>
      <c r="AS35" s="285"/>
      <c r="AT35" s="225"/>
      <c r="AU35" s="17"/>
      <c r="AV35" s="17"/>
      <c r="AW35" s="17"/>
      <c r="AX35" s="17"/>
      <c r="AY35" s="17"/>
      <c r="AZ35" s="17"/>
      <c r="BA35" s="236"/>
      <c r="BB35" s="17"/>
      <c r="BC35" s="17"/>
      <c r="BD35" s="17"/>
      <c r="BE35" s="17"/>
      <c r="BF35" s="17"/>
      <c r="BG35" s="17"/>
      <c r="BH35" s="17"/>
      <c r="BJ35" s="294"/>
      <c r="BK35" s="294"/>
      <c r="BL35" s="294"/>
    </row>
    <row r="36" spans="1:64" ht="13.5" customHeight="1">
      <c r="A36" s="394"/>
      <c r="B36" s="634"/>
      <c r="C36" s="556" t="s">
        <v>2474</v>
      </c>
      <c r="D36" s="19">
        <v>4000</v>
      </c>
      <c r="E36" s="17" t="s">
        <v>2316</v>
      </c>
      <c r="F36" s="17">
        <v>5</v>
      </c>
      <c r="G36" s="17"/>
      <c r="H36" s="17" t="s">
        <v>2477</v>
      </c>
      <c r="I36" s="19">
        <v>3</v>
      </c>
      <c r="J36" s="19">
        <v>3</v>
      </c>
      <c r="K36" s="19">
        <v>3</v>
      </c>
      <c r="L36" s="17" t="s">
        <v>2506</v>
      </c>
      <c r="M36" s="19">
        <v>3</v>
      </c>
      <c r="N36" s="19">
        <v>3</v>
      </c>
      <c r="O36" s="19">
        <v>4</v>
      </c>
      <c r="P36" s="19">
        <v>3</v>
      </c>
      <c r="Q36" s="19">
        <v>3</v>
      </c>
      <c r="R36" s="19">
        <v>3</v>
      </c>
      <c r="S36" s="19">
        <v>3</v>
      </c>
      <c r="T36" s="19">
        <v>3</v>
      </c>
      <c r="U36" s="17" t="s">
        <v>64</v>
      </c>
      <c r="V36" s="17" t="s">
        <v>2630</v>
      </c>
      <c r="W36" s="17" t="s">
        <v>2647</v>
      </c>
      <c r="X36" s="17">
        <v>3</v>
      </c>
      <c r="Y36" s="17" t="s">
        <v>2686</v>
      </c>
      <c r="Z36" s="17" t="s">
        <v>2694</v>
      </c>
      <c r="AA36" s="17" t="s">
        <v>2702</v>
      </c>
      <c r="AB36" s="17" t="s">
        <v>2719</v>
      </c>
      <c r="AC36" s="17" t="s">
        <v>2737</v>
      </c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236"/>
      <c r="AQ36" s="17"/>
      <c r="AR36" s="362"/>
      <c r="AS36" s="285"/>
      <c r="AT36" s="225"/>
      <c r="AU36" s="17"/>
      <c r="AV36" s="17"/>
      <c r="AW36" s="17"/>
      <c r="AX36" s="17"/>
      <c r="AY36" s="17"/>
      <c r="AZ36" s="17"/>
      <c r="BA36" s="236"/>
      <c r="BB36" s="17"/>
      <c r="BC36" s="17"/>
      <c r="BD36" s="17"/>
      <c r="BE36" s="17"/>
      <c r="BF36" s="17"/>
      <c r="BG36" s="17"/>
      <c r="BH36" s="17"/>
      <c r="BJ36" s="294"/>
      <c r="BK36" s="294"/>
      <c r="BL36" s="294"/>
    </row>
    <row r="37" spans="1:64" ht="13.5" customHeight="1">
      <c r="A37" s="394"/>
      <c r="B37" s="634"/>
      <c r="C37" s="556" t="s">
        <v>2290</v>
      </c>
      <c r="D37" s="19">
        <v>6000</v>
      </c>
      <c r="E37" s="17" t="s">
        <v>2316</v>
      </c>
      <c r="F37" s="17"/>
      <c r="G37" s="17"/>
      <c r="H37" s="17" t="s">
        <v>2450</v>
      </c>
      <c r="I37" s="17" t="s">
        <v>2470</v>
      </c>
      <c r="J37" s="17" t="s">
        <v>2488</v>
      </c>
      <c r="K37" s="17" t="s">
        <v>2506</v>
      </c>
      <c r="L37" s="17" t="s">
        <v>2588</v>
      </c>
      <c r="M37" s="17" t="s">
        <v>2520</v>
      </c>
      <c r="N37" s="17" t="s">
        <v>2536</v>
      </c>
      <c r="O37" s="17" t="s">
        <v>2551</v>
      </c>
      <c r="P37" s="17" t="s">
        <v>2560</v>
      </c>
      <c r="Q37" s="17">
        <v>3</v>
      </c>
      <c r="R37" s="17" t="s">
        <v>2576</v>
      </c>
      <c r="S37" s="17">
        <v>3</v>
      </c>
      <c r="T37" s="17" t="s">
        <v>2606</v>
      </c>
      <c r="U37" s="17" t="s">
        <v>64</v>
      </c>
      <c r="V37" s="17" t="s">
        <v>2630</v>
      </c>
      <c r="W37" s="17" t="s">
        <v>2645</v>
      </c>
      <c r="X37" s="17" t="s">
        <v>2665</v>
      </c>
      <c r="Y37" s="17" t="s">
        <v>2685</v>
      </c>
      <c r="Z37" s="17" t="s">
        <v>2698</v>
      </c>
      <c r="AA37" s="17" t="s">
        <v>2701</v>
      </c>
      <c r="AB37" s="17" t="s">
        <v>2719</v>
      </c>
      <c r="AC37" s="17">
        <v>4</v>
      </c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236"/>
      <c r="AQ37" s="17"/>
      <c r="AR37" s="362"/>
      <c r="AS37" s="285"/>
      <c r="AT37" s="225"/>
      <c r="AU37" s="17"/>
      <c r="AV37" s="17"/>
      <c r="AW37" s="17"/>
      <c r="AX37" s="17"/>
      <c r="AY37" s="17"/>
      <c r="AZ37" s="17"/>
      <c r="BA37" s="236"/>
      <c r="BB37" s="17"/>
      <c r="BC37" s="17"/>
      <c r="BD37" s="17"/>
      <c r="BE37" s="17"/>
      <c r="BF37" s="17"/>
      <c r="BG37" s="17"/>
      <c r="BH37" s="17"/>
      <c r="BJ37" s="294"/>
      <c r="BK37" s="294"/>
      <c r="BL37" s="294"/>
    </row>
    <row r="38" spans="1:64" ht="13.5" customHeight="1">
      <c r="A38" s="394"/>
      <c r="B38" s="634"/>
      <c r="C38" s="556" t="s">
        <v>2483</v>
      </c>
      <c r="D38" s="19">
        <v>6000</v>
      </c>
      <c r="E38" s="17" t="s">
        <v>2316</v>
      </c>
      <c r="F38" s="17">
        <v>5</v>
      </c>
      <c r="G38" s="17"/>
      <c r="H38" s="17" t="s">
        <v>64</v>
      </c>
      <c r="I38" s="19">
        <v>4</v>
      </c>
      <c r="J38" s="17" t="s">
        <v>2487</v>
      </c>
      <c r="K38" s="19">
        <v>3</v>
      </c>
      <c r="L38" s="39">
        <v>5</v>
      </c>
      <c r="M38" s="19">
        <v>3</v>
      </c>
      <c r="N38" s="17" t="s">
        <v>2535</v>
      </c>
      <c r="O38" s="17" t="s">
        <v>2550</v>
      </c>
      <c r="P38" s="17" t="s">
        <v>2560</v>
      </c>
      <c r="Q38" s="19">
        <v>3</v>
      </c>
      <c r="R38" s="17" t="s">
        <v>2580</v>
      </c>
      <c r="S38" s="19">
        <v>3</v>
      </c>
      <c r="T38" s="19">
        <v>3</v>
      </c>
      <c r="U38" s="17" t="s">
        <v>2619</v>
      </c>
      <c r="V38" s="19">
        <v>3</v>
      </c>
      <c r="W38" s="17" t="s">
        <v>2644</v>
      </c>
      <c r="X38" s="19">
        <v>4</v>
      </c>
      <c r="Y38" s="17" t="s">
        <v>2686</v>
      </c>
      <c r="Z38" s="17" t="s">
        <v>2693</v>
      </c>
      <c r="AA38" s="17">
        <v>3</v>
      </c>
      <c r="AB38" s="236">
        <v>5</v>
      </c>
      <c r="AC38" s="17">
        <v>3</v>
      </c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236"/>
      <c r="AQ38" s="17"/>
      <c r="AR38" s="362"/>
      <c r="AS38" s="285"/>
      <c r="AT38" s="225"/>
      <c r="AU38" s="17"/>
      <c r="AV38" s="17"/>
      <c r="AW38" s="17"/>
      <c r="AX38" s="17"/>
      <c r="AY38" s="17"/>
      <c r="AZ38" s="17"/>
      <c r="BA38" s="236"/>
      <c r="BB38" s="17"/>
      <c r="BC38" s="17"/>
      <c r="BD38" s="17"/>
      <c r="BE38" s="17"/>
      <c r="BF38" s="17"/>
      <c r="BG38" s="17"/>
      <c r="BH38" s="17"/>
      <c r="BJ38" s="294"/>
      <c r="BK38" s="294"/>
      <c r="BL38" s="294"/>
    </row>
    <row r="39" spans="1:64" ht="13.5" customHeight="1">
      <c r="A39" s="394"/>
      <c r="B39" s="634"/>
      <c r="C39" s="556" t="s">
        <v>2527</v>
      </c>
      <c r="D39" s="19">
        <v>5000</v>
      </c>
      <c r="E39" s="17" t="s">
        <v>2528</v>
      </c>
      <c r="F39" s="17"/>
      <c r="G39" s="17"/>
      <c r="H39" s="17"/>
      <c r="I39" s="17"/>
      <c r="J39" s="19">
        <v>3</v>
      </c>
      <c r="K39" s="17" t="s">
        <v>64</v>
      </c>
      <c r="L39" s="17" t="s">
        <v>2635</v>
      </c>
      <c r="M39" s="19">
        <v>3</v>
      </c>
      <c r="N39" s="19">
        <v>3</v>
      </c>
      <c r="O39" s="19">
        <v>3</v>
      </c>
      <c r="P39" s="17" t="s">
        <v>2560</v>
      </c>
      <c r="Q39" s="19">
        <v>3</v>
      </c>
      <c r="R39" s="19">
        <v>4</v>
      </c>
      <c r="S39" s="17" t="s">
        <v>2595</v>
      </c>
      <c r="T39" s="17" t="s">
        <v>2606</v>
      </c>
      <c r="U39" s="17" t="s">
        <v>2619</v>
      </c>
      <c r="V39" s="17" t="s">
        <v>2630</v>
      </c>
      <c r="W39" s="17" t="s">
        <v>2645</v>
      </c>
      <c r="X39" s="17" t="s">
        <v>2667</v>
      </c>
      <c r="Y39" s="17" t="s">
        <v>2685</v>
      </c>
      <c r="Z39" s="17" t="s">
        <v>2693</v>
      </c>
      <c r="AA39" s="17">
        <v>3</v>
      </c>
      <c r="AB39" s="17">
        <v>3</v>
      </c>
      <c r="AC39" s="17" t="s">
        <v>2737</v>
      </c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236"/>
      <c r="AQ39" s="17"/>
      <c r="AR39" s="362"/>
      <c r="AS39" s="285"/>
      <c r="AT39" s="225"/>
      <c r="AU39" s="17"/>
      <c r="AV39" s="17"/>
      <c r="AW39" s="17"/>
      <c r="AX39" s="17"/>
      <c r="AY39" s="17"/>
      <c r="AZ39" s="17"/>
      <c r="BA39" s="236"/>
      <c r="BB39" s="17"/>
      <c r="BC39" s="17"/>
      <c r="BD39" s="17"/>
      <c r="BE39" s="17"/>
      <c r="BF39" s="17"/>
      <c r="BG39" s="17"/>
      <c r="BH39" s="17"/>
      <c r="BJ39" s="294"/>
      <c r="BK39" s="294"/>
      <c r="BL39" s="294"/>
    </row>
    <row r="40" spans="1:64" ht="13.5" customHeight="1">
      <c r="A40" s="394"/>
      <c r="B40" s="634"/>
      <c r="C40" s="556" t="s">
        <v>2539</v>
      </c>
      <c r="D40" s="19">
        <v>6000</v>
      </c>
      <c r="E40" s="17" t="s">
        <v>2316</v>
      </c>
      <c r="F40" s="17">
        <v>5</v>
      </c>
      <c r="G40" s="17"/>
      <c r="H40" s="17"/>
      <c r="I40" s="17"/>
      <c r="J40" s="17"/>
      <c r="K40" s="19">
        <v>3</v>
      </c>
      <c r="L40" s="17" t="s">
        <v>71</v>
      </c>
      <c r="M40" s="17" t="s">
        <v>71</v>
      </c>
      <c r="N40" s="19">
        <v>3</v>
      </c>
      <c r="O40" s="19">
        <v>4</v>
      </c>
      <c r="P40" s="19">
        <v>3</v>
      </c>
      <c r="Q40" s="19">
        <v>3</v>
      </c>
      <c r="R40" s="19">
        <v>4</v>
      </c>
      <c r="S40" s="19">
        <v>3</v>
      </c>
      <c r="T40" s="19">
        <v>3</v>
      </c>
      <c r="U40" s="17" t="s">
        <v>2621</v>
      </c>
      <c r="V40" s="17" t="s">
        <v>2630</v>
      </c>
      <c r="W40" s="17" t="s">
        <v>2644</v>
      </c>
      <c r="X40" s="17" t="s">
        <v>2665</v>
      </c>
      <c r="Y40" s="17" t="s">
        <v>2685</v>
      </c>
      <c r="Z40" s="17" t="s">
        <v>2694</v>
      </c>
      <c r="AA40" s="17" t="s">
        <v>2702</v>
      </c>
      <c r="AB40" s="236">
        <v>5</v>
      </c>
      <c r="AC40" s="17">
        <v>4</v>
      </c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236"/>
      <c r="AQ40" s="17"/>
      <c r="AR40" s="362"/>
      <c r="AS40" s="285"/>
      <c r="AT40" s="225"/>
      <c r="AU40" s="17"/>
      <c r="AV40" s="17"/>
      <c r="AW40" s="17"/>
      <c r="AX40" s="17"/>
      <c r="AY40" s="17"/>
      <c r="AZ40" s="17"/>
      <c r="BA40" s="236"/>
      <c r="BB40" s="17"/>
      <c r="BC40" s="17"/>
      <c r="BD40" s="17"/>
      <c r="BE40" s="17"/>
      <c r="BF40" s="17"/>
      <c r="BG40" s="17"/>
      <c r="BH40" s="17"/>
      <c r="BJ40" s="294"/>
      <c r="BK40" s="294"/>
      <c r="BL40" s="294"/>
    </row>
    <row r="41" spans="1:64" ht="13.5" customHeight="1">
      <c r="A41" s="394"/>
      <c r="B41" s="634"/>
      <c r="C41" s="556" t="s">
        <v>2340</v>
      </c>
      <c r="D41" s="19">
        <v>6000</v>
      </c>
      <c r="E41" s="17" t="s">
        <v>2351</v>
      </c>
      <c r="F41" s="17">
        <v>4</v>
      </c>
      <c r="G41" s="17"/>
      <c r="H41" s="19">
        <v>3</v>
      </c>
      <c r="I41" s="19">
        <v>3</v>
      </c>
      <c r="J41" s="19">
        <v>3</v>
      </c>
      <c r="K41" s="19">
        <v>3</v>
      </c>
      <c r="L41" s="19">
        <v>3</v>
      </c>
      <c r="M41" s="17" t="s">
        <v>2520</v>
      </c>
      <c r="N41" s="19">
        <v>3</v>
      </c>
      <c r="O41" s="19">
        <v>4</v>
      </c>
      <c r="P41" s="17">
        <v>3</v>
      </c>
      <c r="Q41" s="17" t="s">
        <v>2572</v>
      </c>
      <c r="R41" s="17">
        <v>3</v>
      </c>
      <c r="S41" s="17">
        <v>3</v>
      </c>
      <c r="T41" s="17" t="s">
        <v>2606</v>
      </c>
      <c r="U41" s="17">
        <v>3</v>
      </c>
      <c r="V41" s="17">
        <v>3</v>
      </c>
      <c r="W41" s="17">
        <v>3</v>
      </c>
      <c r="X41" s="236">
        <v>5</v>
      </c>
      <c r="Y41" s="17" t="s">
        <v>2686</v>
      </c>
      <c r="Z41" s="17" t="s">
        <v>2694</v>
      </c>
      <c r="AA41" s="17">
        <v>3</v>
      </c>
      <c r="AB41" s="17">
        <v>3</v>
      </c>
      <c r="AC41" s="17" t="s">
        <v>2736</v>
      </c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236"/>
      <c r="AQ41" s="17"/>
      <c r="AR41" s="362"/>
      <c r="AS41" s="285"/>
      <c r="AT41" s="225"/>
      <c r="AU41" s="17"/>
      <c r="AV41" s="17"/>
      <c r="AW41" s="17"/>
      <c r="AX41" s="17"/>
      <c r="AY41" s="17"/>
      <c r="AZ41" s="17"/>
      <c r="BA41" s="236"/>
      <c r="BB41" s="17"/>
      <c r="BC41" s="17"/>
      <c r="BD41" s="17"/>
      <c r="BE41" s="17"/>
      <c r="BF41" s="17"/>
      <c r="BG41" s="17"/>
      <c r="BH41" s="17"/>
      <c r="BJ41" s="294"/>
      <c r="BK41" s="294"/>
      <c r="BL41" s="294"/>
    </row>
    <row r="42" spans="1:64" ht="13.5" customHeight="1">
      <c r="A42" s="394"/>
      <c r="B42" s="634"/>
      <c r="C42" s="588" t="s">
        <v>2051</v>
      </c>
      <c r="D42" s="19">
        <v>6000</v>
      </c>
      <c r="E42" s="17" t="s">
        <v>2316</v>
      </c>
      <c r="F42" s="17">
        <v>6</v>
      </c>
      <c r="G42" s="17">
        <v>1</v>
      </c>
      <c r="H42" s="17" t="s">
        <v>2450</v>
      </c>
      <c r="I42" s="19">
        <v>3</v>
      </c>
      <c r="J42" s="19">
        <v>3</v>
      </c>
      <c r="K42" s="19">
        <v>3</v>
      </c>
      <c r="L42" s="17" t="s">
        <v>2506</v>
      </c>
      <c r="M42" s="17" t="s">
        <v>2524</v>
      </c>
      <c r="N42" s="19">
        <v>3</v>
      </c>
      <c r="O42" s="19">
        <v>3</v>
      </c>
      <c r="P42" s="19">
        <v>3</v>
      </c>
      <c r="Q42" s="19">
        <v>3</v>
      </c>
      <c r="R42" s="19">
        <v>3</v>
      </c>
      <c r="S42" s="17" t="s">
        <v>2594</v>
      </c>
      <c r="T42" s="17" t="s">
        <v>2605</v>
      </c>
      <c r="U42" s="19">
        <v>3</v>
      </c>
      <c r="V42" s="19">
        <v>3</v>
      </c>
      <c r="W42" s="17" t="s">
        <v>2659</v>
      </c>
      <c r="X42" s="536">
        <v>2</v>
      </c>
      <c r="Y42" s="17" t="s">
        <v>2686</v>
      </c>
      <c r="Z42" s="17">
        <v>3</v>
      </c>
      <c r="AA42" s="17">
        <v>3</v>
      </c>
      <c r="AB42" s="17">
        <v>3</v>
      </c>
      <c r="AC42" s="17">
        <v>3</v>
      </c>
      <c r="AD42" s="17"/>
      <c r="AE42" s="17"/>
      <c r="AF42" s="17"/>
      <c r="AG42" s="17"/>
      <c r="AH42" s="17"/>
      <c r="AI42" s="17"/>
      <c r="AJ42" s="17"/>
      <c r="AK42" s="286"/>
      <c r="AL42" s="17"/>
      <c r="AM42" s="17"/>
      <c r="AN42" s="17"/>
      <c r="AO42" s="17"/>
      <c r="AP42" s="17"/>
      <c r="AQ42" s="17"/>
      <c r="AR42" s="362"/>
      <c r="AS42" s="285"/>
      <c r="AT42" s="225"/>
      <c r="AU42" s="236"/>
      <c r="AV42" s="17"/>
      <c r="AW42" s="236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>
        <f>SUM(L42:BG42)</f>
        <v>35</v>
      </c>
      <c r="BJ42" s="294"/>
      <c r="BK42" s="294"/>
      <c r="BL42" s="294"/>
    </row>
    <row r="43" spans="1:64" ht="13.5" customHeight="1" thickBot="1">
      <c r="A43" s="394"/>
      <c r="B43" s="635"/>
      <c r="C43" s="583" t="s">
        <v>1450</v>
      </c>
      <c r="D43" s="9">
        <v>5000</v>
      </c>
      <c r="E43" s="17" t="s">
        <v>2316</v>
      </c>
      <c r="F43" s="9">
        <v>6</v>
      </c>
      <c r="G43" s="9"/>
      <c r="H43" s="9" t="s">
        <v>2450</v>
      </c>
      <c r="I43" s="9" t="s">
        <v>2470</v>
      </c>
      <c r="J43" s="9" t="s">
        <v>2488</v>
      </c>
      <c r="K43" s="9">
        <v>3</v>
      </c>
      <c r="L43" s="9" t="s">
        <v>2505</v>
      </c>
      <c r="M43" s="9">
        <v>4</v>
      </c>
      <c r="N43" s="9" t="s">
        <v>2536</v>
      </c>
      <c r="O43" s="9">
        <v>3</v>
      </c>
      <c r="P43" s="9" t="s">
        <v>2560</v>
      </c>
      <c r="Q43" s="9">
        <v>3</v>
      </c>
      <c r="R43" s="9" t="s">
        <v>2576</v>
      </c>
      <c r="S43" s="9" t="s">
        <v>2594</v>
      </c>
      <c r="T43" s="9" t="s">
        <v>2606</v>
      </c>
      <c r="U43" s="9" t="s">
        <v>2613</v>
      </c>
      <c r="V43" s="9" t="s">
        <v>2629</v>
      </c>
      <c r="W43" s="9" t="s">
        <v>2645</v>
      </c>
      <c r="X43" s="9" t="s">
        <v>2667</v>
      </c>
      <c r="Y43" s="9" t="s">
        <v>2685</v>
      </c>
      <c r="Z43" s="9" t="s">
        <v>2694</v>
      </c>
      <c r="AA43" s="9" t="s">
        <v>2702</v>
      </c>
      <c r="AB43" s="9" t="s">
        <v>2719</v>
      </c>
      <c r="AC43" s="9" t="s">
        <v>2736</v>
      </c>
      <c r="AD43" s="9"/>
      <c r="AE43" s="9"/>
      <c r="AF43" s="9"/>
      <c r="AG43" s="9"/>
      <c r="AH43" s="9"/>
      <c r="AI43" s="251"/>
      <c r="AJ43" s="9"/>
      <c r="AK43" s="9"/>
      <c r="AL43" s="9"/>
      <c r="AM43" s="251"/>
      <c r="AN43" s="9"/>
      <c r="AO43" s="9"/>
      <c r="AP43" s="9"/>
      <c r="AQ43" s="9"/>
      <c r="AR43" s="364"/>
      <c r="AS43" s="582"/>
      <c r="AT43" s="225"/>
      <c r="AU43" s="17"/>
      <c r="AV43" s="17"/>
      <c r="AW43" s="17"/>
      <c r="AX43" s="236"/>
      <c r="AY43" s="17"/>
      <c r="AZ43" s="17"/>
      <c r="BA43" s="17"/>
      <c r="BB43" s="17"/>
      <c r="BC43" s="17"/>
      <c r="BD43" s="17"/>
      <c r="BE43" s="17"/>
      <c r="BF43" s="17"/>
      <c r="BG43" s="17"/>
      <c r="BH43" s="17">
        <f>SUM(P43:BG43)</f>
        <v>3</v>
      </c>
      <c r="BJ43" s="294"/>
      <c r="BK43" s="294"/>
      <c r="BL43" s="294"/>
    </row>
    <row r="44" spans="1:64" ht="13.5" customHeight="1">
      <c r="A44" s="394"/>
      <c r="B44" s="634" t="s">
        <v>2438</v>
      </c>
      <c r="C44" s="578" t="s">
        <v>1876</v>
      </c>
      <c r="D44" s="163">
        <v>4000</v>
      </c>
      <c r="E44" s="311" t="s">
        <v>2316</v>
      </c>
      <c r="F44" s="311">
        <v>3</v>
      </c>
      <c r="G44" s="311"/>
      <c r="H44" s="311" t="s">
        <v>2450</v>
      </c>
      <c r="I44" s="311" t="s">
        <v>2470</v>
      </c>
      <c r="J44" s="311" t="s">
        <v>2488</v>
      </c>
      <c r="K44" s="311" t="s">
        <v>2504</v>
      </c>
      <c r="L44" s="311" t="s">
        <v>2505</v>
      </c>
      <c r="M44" s="311" t="s">
        <v>2519</v>
      </c>
      <c r="N44" s="311" t="s">
        <v>2535</v>
      </c>
      <c r="O44" s="311" t="s">
        <v>2550</v>
      </c>
      <c r="P44" s="311" t="s">
        <v>2560</v>
      </c>
      <c r="Q44" s="311" t="s">
        <v>2571</v>
      </c>
      <c r="R44" s="311" t="s">
        <v>2574</v>
      </c>
      <c r="S44" s="163">
        <v>3</v>
      </c>
      <c r="T44" s="311" t="s">
        <v>2605</v>
      </c>
      <c r="U44" s="311" t="s">
        <v>2615</v>
      </c>
      <c r="V44" s="163">
        <v>3</v>
      </c>
      <c r="W44" s="311" t="s">
        <v>2644</v>
      </c>
      <c r="X44" s="311" t="s">
        <v>2667</v>
      </c>
      <c r="Y44" s="163">
        <v>4</v>
      </c>
      <c r="Z44" s="311" t="s">
        <v>2699</v>
      </c>
      <c r="AA44" s="311" t="s">
        <v>2701</v>
      </c>
      <c r="AB44" s="311" t="s">
        <v>2719</v>
      </c>
      <c r="AC44" s="311" t="s">
        <v>2737</v>
      </c>
      <c r="AD44" s="311"/>
      <c r="AE44" s="311"/>
      <c r="AF44" s="311"/>
      <c r="AG44" s="311"/>
      <c r="AH44" s="311"/>
      <c r="AI44" s="311"/>
      <c r="AJ44" s="311"/>
      <c r="AK44" s="311"/>
      <c r="AL44" s="311"/>
      <c r="AM44" s="311"/>
      <c r="AN44" s="311"/>
      <c r="AO44" s="579"/>
      <c r="AP44" s="311"/>
      <c r="AQ44" s="311"/>
      <c r="AR44" s="361"/>
      <c r="AS44" s="580"/>
      <c r="AT44" s="225"/>
      <c r="AU44" s="17"/>
      <c r="AV44" s="17"/>
      <c r="AW44" s="236"/>
      <c r="AX44" s="17"/>
      <c r="AY44" s="17"/>
      <c r="AZ44" s="17"/>
      <c r="BA44" s="236"/>
      <c r="BB44" s="17"/>
      <c r="BC44" s="17"/>
      <c r="BD44" s="17"/>
      <c r="BE44" s="17"/>
      <c r="BF44" s="17"/>
      <c r="BG44" s="17"/>
      <c r="BH44" s="17">
        <f>SUM(L44:BG44)</f>
        <v>10</v>
      </c>
      <c r="BJ44" s="294"/>
      <c r="BK44" s="294"/>
      <c r="BL44" s="294"/>
    </row>
    <row r="45" spans="1:64" ht="13.5" customHeight="1">
      <c r="A45" s="394"/>
      <c r="B45" s="634"/>
      <c r="C45" s="568" t="s">
        <v>2318</v>
      </c>
      <c r="D45" s="19">
        <v>6000</v>
      </c>
      <c r="E45" s="17" t="s">
        <v>2316</v>
      </c>
      <c r="F45" s="17">
        <v>4</v>
      </c>
      <c r="G45" s="17">
        <v>1</v>
      </c>
      <c r="H45" s="19">
        <v>3</v>
      </c>
      <c r="I45" s="19">
        <v>4</v>
      </c>
      <c r="J45" s="19">
        <v>3</v>
      </c>
      <c r="K45" s="17" t="s">
        <v>2504</v>
      </c>
      <c r="L45" s="19">
        <v>4</v>
      </c>
      <c r="M45" s="17" t="s">
        <v>2519</v>
      </c>
      <c r="N45" s="19">
        <v>3</v>
      </c>
      <c r="O45" s="19">
        <v>4</v>
      </c>
      <c r="P45" s="19">
        <v>3</v>
      </c>
      <c r="Q45" s="19">
        <v>3</v>
      </c>
      <c r="R45" s="19">
        <v>3</v>
      </c>
      <c r="S45" s="17" t="s">
        <v>2595</v>
      </c>
      <c r="T45" s="19">
        <v>4</v>
      </c>
      <c r="U45" s="19">
        <v>4</v>
      </c>
      <c r="V45" s="19">
        <v>3</v>
      </c>
      <c r="W45" s="19">
        <v>4</v>
      </c>
      <c r="X45" s="17" t="s">
        <v>2665</v>
      </c>
      <c r="Y45" s="17" t="s">
        <v>2685</v>
      </c>
      <c r="Z45" s="17">
        <v>3</v>
      </c>
      <c r="AA45" s="17">
        <v>3</v>
      </c>
      <c r="AB45" s="17" t="s">
        <v>2719</v>
      </c>
      <c r="AC45" s="17">
        <v>4</v>
      </c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362"/>
      <c r="AS45" s="285"/>
      <c r="AT45" s="225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>
        <f>SUM(H45:BG45)</f>
        <v>55</v>
      </c>
      <c r="BJ45" s="294"/>
      <c r="BK45" s="294"/>
      <c r="BL45" s="294"/>
    </row>
    <row r="46" spans="1:64" ht="13.5" customHeight="1">
      <c r="A46" s="394"/>
      <c r="B46" s="634"/>
      <c r="C46" s="588" t="s">
        <v>2485</v>
      </c>
      <c r="D46" s="19">
        <v>5000</v>
      </c>
      <c r="E46" s="17" t="s">
        <v>2316</v>
      </c>
      <c r="F46" s="17"/>
      <c r="G46" s="17"/>
      <c r="H46" s="17" t="s">
        <v>2486</v>
      </c>
      <c r="I46" s="17" t="s">
        <v>64</v>
      </c>
      <c r="J46" s="17" t="s">
        <v>2488</v>
      </c>
      <c r="K46" s="17" t="s">
        <v>2504</v>
      </c>
      <c r="L46" s="17" t="s">
        <v>2506</v>
      </c>
      <c r="M46" s="17" t="s">
        <v>2524</v>
      </c>
      <c r="N46" s="17" t="s">
        <v>2536</v>
      </c>
      <c r="O46" s="17" t="s">
        <v>2550</v>
      </c>
      <c r="P46" s="17" t="s">
        <v>2559</v>
      </c>
      <c r="Q46" s="17" t="s">
        <v>2572</v>
      </c>
      <c r="R46" s="17" t="s">
        <v>2574</v>
      </c>
      <c r="S46" s="17" t="s">
        <v>2595</v>
      </c>
      <c r="T46" s="17" t="s">
        <v>2606</v>
      </c>
      <c r="U46" s="17" t="s">
        <v>2615</v>
      </c>
      <c r="V46" s="17" t="s">
        <v>2630</v>
      </c>
      <c r="W46" s="17" t="s">
        <v>2645</v>
      </c>
      <c r="X46" s="17" t="s">
        <v>2667</v>
      </c>
      <c r="Y46" s="236">
        <v>5</v>
      </c>
      <c r="Z46" s="17">
        <v>4</v>
      </c>
      <c r="AA46" s="17" t="s">
        <v>2702</v>
      </c>
      <c r="AB46" s="17" t="s">
        <v>2720</v>
      </c>
      <c r="AC46" s="17" t="s">
        <v>2736</v>
      </c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362"/>
      <c r="AS46" s="285"/>
      <c r="AT46" s="225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J46" s="294"/>
      <c r="BK46" s="294"/>
      <c r="BL46" s="294"/>
    </row>
    <row r="47" spans="1:64" ht="13.5" customHeight="1">
      <c r="A47" s="394"/>
      <c r="B47" s="634"/>
      <c r="C47" s="588" t="s">
        <v>2689</v>
      </c>
      <c r="D47" s="19">
        <v>6000</v>
      </c>
      <c r="E47" s="17" t="s">
        <v>2316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39">
        <v>5</v>
      </c>
      <c r="Z47" s="39">
        <v>5</v>
      </c>
      <c r="AA47" s="17" t="s">
        <v>2701</v>
      </c>
      <c r="AB47" s="17">
        <v>3</v>
      </c>
      <c r="AC47" s="17" t="s">
        <v>2737</v>
      </c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362"/>
      <c r="AS47" s="285"/>
      <c r="AT47" s="225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J47" s="294"/>
      <c r="BK47" s="294"/>
      <c r="BL47" s="294"/>
    </row>
    <row r="48" spans="1:64" ht="13.5" customHeight="1">
      <c r="A48" s="394"/>
      <c r="B48" s="634"/>
      <c r="C48" s="568" t="s">
        <v>2269</v>
      </c>
      <c r="D48" s="19">
        <v>6000</v>
      </c>
      <c r="E48" s="17" t="s">
        <v>2316</v>
      </c>
      <c r="F48" s="17">
        <v>6</v>
      </c>
      <c r="G48" s="17"/>
      <c r="H48" s="17" t="s">
        <v>2450</v>
      </c>
      <c r="I48" s="19">
        <v>3</v>
      </c>
      <c r="J48" s="17" t="s">
        <v>2487</v>
      </c>
      <c r="K48" s="17" t="s">
        <v>2503</v>
      </c>
      <c r="L48" s="17" t="s">
        <v>2505</v>
      </c>
      <c r="M48" s="17" t="s">
        <v>2520</v>
      </c>
      <c r="N48" s="39">
        <v>5</v>
      </c>
      <c r="O48" s="19">
        <v>4</v>
      </c>
      <c r="P48" s="17" t="s">
        <v>2559</v>
      </c>
      <c r="Q48" s="19">
        <v>3</v>
      </c>
      <c r="R48" s="17" t="s">
        <v>2582</v>
      </c>
      <c r="S48" s="19">
        <v>3</v>
      </c>
      <c r="T48" s="19">
        <v>4</v>
      </c>
      <c r="U48" s="19">
        <v>4</v>
      </c>
      <c r="V48" s="39">
        <v>5</v>
      </c>
      <c r="W48" s="19">
        <v>4</v>
      </c>
      <c r="X48" s="17" t="s">
        <v>2665</v>
      </c>
      <c r="Y48" s="17" t="s">
        <v>2686</v>
      </c>
      <c r="Z48" s="19">
        <v>3</v>
      </c>
      <c r="AA48" s="19">
        <v>4</v>
      </c>
      <c r="AB48" s="17">
        <v>3</v>
      </c>
      <c r="AC48" s="17">
        <v>4</v>
      </c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362"/>
      <c r="AS48" s="285"/>
      <c r="AT48" s="225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J48" s="294"/>
      <c r="BK48" s="294"/>
      <c r="BL48" s="294"/>
    </row>
    <row r="49" spans="1:64" ht="13.5" customHeight="1">
      <c r="A49" s="394"/>
      <c r="B49" s="634"/>
      <c r="C49" s="554" t="s">
        <v>1158</v>
      </c>
      <c r="D49" s="19">
        <v>3000</v>
      </c>
      <c r="E49" s="17" t="s">
        <v>2431</v>
      </c>
      <c r="F49" s="17">
        <v>4</v>
      </c>
      <c r="G49" s="17"/>
      <c r="H49" s="17" t="s">
        <v>2450</v>
      </c>
      <c r="I49" s="19">
        <v>3</v>
      </c>
      <c r="J49" s="19">
        <v>3</v>
      </c>
      <c r="K49" s="19">
        <v>3</v>
      </c>
      <c r="L49" s="17" t="s">
        <v>2505</v>
      </c>
      <c r="M49" s="19">
        <v>3</v>
      </c>
      <c r="N49" s="19">
        <v>3</v>
      </c>
      <c r="O49" s="17" t="s">
        <v>2551</v>
      </c>
      <c r="P49" s="17" t="s">
        <v>2559</v>
      </c>
      <c r="Q49" s="19">
        <v>3</v>
      </c>
      <c r="R49" s="17" t="s">
        <v>2576</v>
      </c>
      <c r="S49" s="17" t="s">
        <v>2594</v>
      </c>
      <c r="T49" s="17" t="s">
        <v>2606</v>
      </c>
      <c r="U49" s="19">
        <v>3</v>
      </c>
      <c r="V49" s="39">
        <v>5</v>
      </c>
      <c r="W49" s="19">
        <v>3</v>
      </c>
      <c r="X49" s="17" t="s">
        <v>2668</v>
      </c>
      <c r="Y49" s="17" t="s">
        <v>71</v>
      </c>
      <c r="Z49" s="17" t="s">
        <v>2693</v>
      </c>
      <c r="AA49" s="39">
        <v>3</v>
      </c>
      <c r="AB49" s="17">
        <v>3</v>
      </c>
      <c r="AC49" s="17">
        <v>4</v>
      </c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362"/>
      <c r="AS49" s="285"/>
      <c r="AT49" s="225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>
        <f>SUM(L49:BG49)</f>
        <v>30</v>
      </c>
      <c r="BJ49" s="294"/>
      <c r="BK49" s="294"/>
      <c r="BL49" s="294"/>
    </row>
    <row r="50" spans="1:64" ht="13.5" customHeight="1">
      <c r="A50" s="394"/>
      <c r="B50" s="634"/>
      <c r="C50" s="556" t="s">
        <v>1641</v>
      </c>
      <c r="D50" s="19">
        <v>3000</v>
      </c>
      <c r="E50" s="17" t="s">
        <v>2316</v>
      </c>
      <c r="F50" s="17">
        <v>4</v>
      </c>
      <c r="G50" s="17">
        <v>7</v>
      </c>
      <c r="H50" s="39">
        <v>5</v>
      </c>
      <c r="I50" s="19">
        <v>3</v>
      </c>
      <c r="J50" s="17" t="s">
        <v>2488</v>
      </c>
      <c r="K50" s="19">
        <v>3</v>
      </c>
      <c r="L50" s="17" t="s">
        <v>2505</v>
      </c>
      <c r="M50" s="17" t="s">
        <v>2520</v>
      </c>
      <c r="N50" s="19">
        <v>3</v>
      </c>
      <c r="O50" s="17" t="s">
        <v>2550</v>
      </c>
      <c r="P50" s="17" t="s">
        <v>2560</v>
      </c>
      <c r="Q50" s="19">
        <v>4</v>
      </c>
      <c r="R50" s="19">
        <v>3</v>
      </c>
      <c r="S50" s="17" t="s">
        <v>2594</v>
      </c>
      <c r="T50" s="17" t="s">
        <v>2606</v>
      </c>
      <c r="U50" s="17" t="s">
        <v>2613</v>
      </c>
      <c r="V50" s="17">
        <v>3</v>
      </c>
      <c r="W50" s="17" t="s">
        <v>2645</v>
      </c>
      <c r="X50" s="17" t="s">
        <v>2667</v>
      </c>
      <c r="Y50" s="17" t="s">
        <v>2686</v>
      </c>
      <c r="Z50" s="17" t="s">
        <v>2699</v>
      </c>
      <c r="AA50" s="17" t="s">
        <v>2702</v>
      </c>
      <c r="AB50" s="17" t="s">
        <v>2720</v>
      </c>
      <c r="AC50" s="17" t="s">
        <v>2737</v>
      </c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236"/>
      <c r="AQ50" s="17"/>
      <c r="AR50" s="362"/>
      <c r="AS50" s="285"/>
      <c r="AT50" s="225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>
        <f>SUM(L50:BG50)</f>
        <v>13</v>
      </c>
      <c r="BJ50" s="294"/>
      <c r="BK50" s="294"/>
      <c r="BL50" s="294"/>
    </row>
    <row r="51" spans="1:64" ht="13.5" customHeight="1">
      <c r="A51" s="394"/>
      <c r="B51" s="634"/>
      <c r="C51" s="556" t="s">
        <v>1415</v>
      </c>
      <c r="D51" s="19">
        <v>5000</v>
      </c>
      <c r="E51" s="17" t="s">
        <v>2316</v>
      </c>
      <c r="F51" s="17">
        <v>3</v>
      </c>
      <c r="G51" s="17"/>
      <c r="H51" s="39">
        <v>5</v>
      </c>
      <c r="I51" s="19">
        <v>3</v>
      </c>
      <c r="J51" s="17" t="s">
        <v>2488</v>
      </c>
      <c r="K51" s="19">
        <v>3</v>
      </c>
      <c r="L51" s="17" t="s">
        <v>2506</v>
      </c>
      <c r="M51" s="39">
        <v>5</v>
      </c>
      <c r="N51" s="19">
        <v>3</v>
      </c>
      <c r="O51" s="19">
        <v>3</v>
      </c>
      <c r="P51" s="17" t="s">
        <v>231</v>
      </c>
      <c r="Q51" s="17" t="s">
        <v>2572</v>
      </c>
      <c r="R51" s="17" t="s">
        <v>2574</v>
      </c>
      <c r="S51" s="19">
        <v>3</v>
      </c>
      <c r="T51" s="19">
        <v>4</v>
      </c>
      <c r="U51" s="17" t="s">
        <v>2615</v>
      </c>
      <c r="V51" s="19">
        <v>3</v>
      </c>
      <c r="W51" s="39">
        <v>5</v>
      </c>
      <c r="X51" s="17" t="s">
        <v>2667</v>
      </c>
      <c r="Y51" s="17" t="s">
        <v>2685</v>
      </c>
      <c r="Z51" s="236">
        <v>5</v>
      </c>
      <c r="AA51" s="17">
        <v>3</v>
      </c>
      <c r="AB51" s="17">
        <v>3</v>
      </c>
      <c r="AC51" s="17" t="s">
        <v>2737</v>
      </c>
      <c r="AD51" s="17"/>
      <c r="AE51" s="17"/>
      <c r="AF51" s="17"/>
      <c r="AG51" s="17"/>
      <c r="AH51" s="17"/>
      <c r="AI51" s="17"/>
      <c r="AJ51" s="236"/>
      <c r="AK51" s="17"/>
      <c r="AL51" s="17"/>
      <c r="AM51" s="17"/>
      <c r="AN51" s="17"/>
      <c r="AO51" s="17"/>
      <c r="AP51" s="17"/>
      <c r="AQ51" s="17"/>
      <c r="AR51" s="362"/>
      <c r="AS51" s="285"/>
      <c r="AT51" s="225"/>
      <c r="AU51" s="17"/>
      <c r="AV51" s="17"/>
      <c r="AW51" s="17"/>
      <c r="AX51" s="17"/>
      <c r="AY51" s="236"/>
      <c r="AZ51" s="236"/>
      <c r="BA51" s="17"/>
      <c r="BB51" s="17"/>
      <c r="BC51" s="17"/>
      <c r="BD51" s="17"/>
      <c r="BE51" s="17"/>
      <c r="BF51" s="17"/>
      <c r="BG51" s="17"/>
      <c r="BH51" s="17">
        <f>SUM(H51:BG51)</f>
        <v>48</v>
      </c>
      <c r="BJ51" s="294"/>
      <c r="BK51" s="294"/>
      <c r="BL51" s="294"/>
    </row>
    <row r="52" spans="1:64" ht="13.5" customHeight="1">
      <c r="A52" s="394"/>
      <c r="B52" s="634"/>
      <c r="C52" s="554" t="s">
        <v>1737</v>
      </c>
      <c r="D52" s="19">
        <v>5000</v>
      </c>
      <c r="E52" s="17" t="s">
        <v>2409</v>
      </c>
      <c r="F52" s="17">
        <v>6</v>
      </c>
      <c r="G52" s="17"/>
      <c r="H52" s="17" t="s">
        <v>2446</v>
      </c>
      <c r="I52" s="17" t="s">
        <v>2470</v>
      </c>
      <c r="J52" s="19">
        <v>3</v>
      </c>
      <c r="K52" s="19">
        <v>3</v>
      </c>
      <c r="L52" s="17" t="s">
        <v>2510</v>
      </c>
      <c r="M52" s="17" t="s">
        <v>2523</v>
      </c>
      <c r="N52" s="19">
        <v>3</v>
      </c>
      <c r="O52" s="19">
        <v>3</v>
      </c>
      <c r="P52" s="17" t="s">
        <v>231</v>
      </c>
      <c r="Q52" s="19">
        <v>3</v>
      </c>
      <c r="R52" s="17" t="s">
        <v>2582</v>
      </c>
      <c r="S52" s="17" t="s">
        <v>2595</v>
      </c>
      <c r="T52" s="19">
        <v>3</v>
      </c>
      <c r="U52" s="17">
        <v>3</v>
      </c>
      <c r="V52" s="17" t="s">
        <v>2629</v>
      </c>
      <c r="W52" s="17">
        <v>3</v>
      </c>
      <c r="X52" s="17" t="s">
        <v>2665</v>
      </c>
      <c r="Y52" s="17" t="s">
        <v>2687</v>
      </c>
      <c r="Z52" s="17" t="s">
        <v>2693</v>
      </c>
      <c r="AA52" s="17" t="s">
        <v>2702</v>
      </c>
      <c r="AB52" s="17" t="s">
        <v>2720</v>
      </c>
      <c r="AC52" s="17" t="s">
        <v>2737</v>
      </c>
      <c r="AD52" s="17" t="s">
        <v>2736</v>
      </c>
      <c r="AE52" s="236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362"/>
      <c r="AS52" s="285"/>
      <c r="AT52" s="225"/>
      <c r="AU52" s="17"/>
      <c r="AV52" s="236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>
        <f>SUM(H52:BG52)</f>
        <v>24</v>
      </c>
      <c r="BJ52" s="294"/>
      <c r="BK52" s="294"/>
      <c r="BL52" s="294"/>
    </row>
    <row r="53" spans="1:64" ht="13.5" customHeight="1">
      <c r="A53" s="394"/>
      <c r="B53" s="634"/>
      <c r="C53" s="568" t="s">
        <v>2289</v>
      </c>
      <c r="D53" s="19">
        <v>5000</v>
      </c>
      <c r="E53" s="17" t="s">
        <v>2316</v>
      </c>
      <c r="F53" s="17">
        <v>2</v>
      </c>
      <c r="G53" s="17"/>
      <c r="H53" s="19">
        <v>3</v>
      </c>
      <c r="I53" s="17" t="s">
        <v>2470</v>
      </c>
      <c r="J53" s="39">
        <v>5</v>
      </c>
      <c r="K53" s="19">
        <v>4</v>
      </c>
      <c r="L53" s="39">
        <v>5</v>
      </c>
      <c r="M53" s="17" t="s">
        <v>2519</v>
      </c>
      <c r="N53" s="17" t="s">
        <v>2537</v>
      </c>
      <c r="O53" s="19">
        <v>3</v>
      </c>
      <c r="P53" s="17" t="s">
        <v>231</v>
      </c>
      <c r="Q53" s="19">
        <v>3</v>
      </c>
      <c r="R53" s="17" t="s">
        <v>2576</v>
      </c>
      <c r="S53" s="19">
        <v>3</v>
      </c>
      <c r="T53" s="289">
        <v>2</v>
      </c>
      <c r="U53" s="17" t="s">
        <v>2700</v>
      </c>
      <c r="V53" s="39">
        <v>5</v>
      </c>
      <c r="W53" s="39">
        <v>5</v>
      </c>
      <c r="X53" s="17">
        <v>3</v>
      </c>
      <c r="Y53" s="17" t="s">
        <v>2686</v>
      </c>
      <c r="Z53" s="17">
        <v>3</v>
      </c>
      <c r="AA53" s="17">
        <v>3</v>
      </c>
      <c r="AB53" s="17">
        <v>3</v>
      </c>
      <c r="AC53" s="17" t="s">
        <v>2737</v>
      </c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362"/>
      <c r="AS53" s="285"/>
      <c r="AT53" s="225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>
        <f>SUM(L53:BG53)</f>
        <v>38</v>
      </c>
      <c r="BJ53" s="294"/>
      <c r="BK53" s="294"/>
      <c r="BL53" s="294"/>
    </row>
    <row r="54" spans="1:64" ht="13.5" customHeight="1">
      <c r="A54" s="394"/>
      <c r="B54" s="634"/>
      <c r="C54" s="556" t="s">
        <v>1295</v>
      </c>
      <c r="D54" s="19">
        <v>3000</v>
      </c>
      <c r="E54" s="17" t="s">
        <v>2316</v>
      </c>
      <c r="F54" s="17">
        <v>3</v>
      </c>
      <c r="G54" s="17">
        <v>8</v>
      </c>
      <c r="H54" s="19">
        <v>3</v>
      </c>
      <c r="I54" s="17" t="s">
        <v>2469</v>
      </c>
      <c r="J54" s="19">
        <v>3</v>
      </c>
      <c r="K54" s="19">
        <v>3</v>
      </c>
      <c r="L54" s="39">
        <v>5</v>
      </c>
      <c r="M54" s="19">
        <v>4</v>
      </c>
      <c r="N54" s="19">
        <v>4</v>
      </c>
      <c r="O54" s="19">
        <v>3</v>
      </c>
      <c r="P54" s="17" t="s">
        <v>231</v>
      </c>
      <c r="Q54" s="19">
        <v>4</v>
      </c>
      <c r="R54" s="17" t="s">
        <v>2583</v>
      </c>
      <c r="S54" s="19">
        <v>3</v>
      </c>
      <c r="T54" s="19">
        <v>3</v>
      </c>
      <c r="U54" s="17" t="s">
        <v>2613</v>
      </c>
      <c r="V54" s="17" t="s">
        <v>2630</v>
      </c>
      <c r="W54" s="17" t="s">
        <v>2645</v>
      </c>
      <c r="X54" s="17" t="s">
        <v>2667</v>
      </c>
      <c r="Y54" s="17" t="s">
        <v>2686</v>
      </c>
      <c r="Z54" s="17" t="s">
        <v>2694</v>
      </c>
      <c r="AA54" s="17">
        <v>3</v>
      </c>
      <c r="AB54" s="17">
        <v>3</v>
      </c>
      <c r="AC54" s="17">
        <v>3</v>
      </c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287"/>
      <c r="AO54" s="17"/>
      <c r="AP54" s="17"/>
      <c r="AQ54" s="17"/>
      <c r="AR54" s="362"/>
      <c r="AS54" s="584"/>
      <c r="AT54" s="225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J54" s="294"/>
      <c r="BK54" s="294"/>
      <c r="BL54" s="294"/>
    </row>
    <row r="55" spans="1:64" ht="13.5" customHeight="1" thickBot="1">
      <c r="A55" s="394"/>
      <c r="B55" s="635"/>
      <c r="C55" s="557" t="s">
        <v>1984</v>
      </c>
      <c r="D55" s="42">
        <v>6000</v>
      </c>
      <c r="E55" s="9" t="s">
        <v>2316</v>
      </c>
      <c r="F55" s="9">
        <v>4</v>
      </c>
      <c r="G55" s="9"/>
      <c r="H55" s="9">
        <v>3</v>
      </c>
      <c r="I55" s="9" t="s">
        <v>2469</v>
      </c>
      <c r="J55" s="9" t="s">
        <v>2488</v>
      </c>
      <c r="K55" s="9">
        <v>3</v>
      </c>
      <c r="L55" s="9" t="s">
        <v>2506</v>
      </c>
      <c r="M55" s="9" t="s">
        <v>2519</v>
      </c>
      <c r="N55" s="9" t="s">
        <v>2538</v>
      </c>
      <c r="O55" s="9">
        <v>3</v>
      </c>
      <c r="P55" s="9" t="s">
        <v>231</v>
      </c>
      <c r="Q55" s="9" t="s">
        <v>2571</v>
      </c>
      <c r="R55" s="9" t="s">
        <v>2576</v>
      </c>
      <c r="S55" s="9" t="s">
        <v>2594</v>
      </c>
      <c r="T55" s="9" t="s">
        <v>2607</v>
      </c>
      <c r="U55" s="9" t="s">
        <v>2613</v>
      </c>
      <c r="V55" s="9" t="s">
        <v>2629</v>
      </c>
      <c r="W55" s="9" t="s">
        <v>2645</v>
      </c>
      <c r="X55" s="9" t="s">
        <v>2667</v>
      </c>
      <c r="Y55" s="9" t="s">
        <v>2685</v>
      </c>
      <c r="Z55" s="9" t="s">
        <v>2694</v>
      </c>
      <c r="AA55" s="9" t="s">
        <v>2701</v>
      </c>
      <c r="AB55" s="9" t="s">
        <v>2720</v>
      </c>
      <c r="AC55" s="9" t="s">
        <v>2739</v>
      </c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364"/>
      <c r="AS55" s="582"/>
      <c r="AT55" s="225"/>
      <c r="AU55" s="17"/>
      <c r="AV55" s="236"/>
      <c r="AW55" s="236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>
        <f>SUM(P55:BG55)</f>
        <v>0</v>
      </c>
      <c r="BJ55" s="294"/>
      <c r="BK55" s="294"/>
      <c r="BL55" s="294"/>
    </row>
    <row r="56" spans="1:64" ht="13.5" customHeight="1">
      <c r="A56" s="394"/>
      <c r="B56" s="633" t="s">
        <v>2439</v>
      </c>
      <c r="C56" s="554" t="s">
        <v>1880</v>
      </c>
      <c r="D56" s="27">
        <v>5000</v>
      </c>
      <c r="E56" s="12" t="s">
        <v>2353</v>
      </c>
      <c r="F56" s="12">
        <v>2</v>
      </c>
      <c r="G56" s="12"/>
      <c r="H56" s="12" t="s">
        <v>2520</v>
      </c>
      <c r="I56" s="12" t="s">
        <v>2469</v>
      </c>
      <c r="J56" s="12" t="s">
        <v>2488</v>
      </c>
      <c r="K56" s="27">
        <v>4</v>
      </c>
      <c r="L56" s="12" t="s">
        <v>2506</v>
      </c>
      <c r="M56" s="27">
        <v>3</v>
      </c>
      <c r="N56" s="27">
        <v>3</v>
      </c>
      <c r="O56" s="27">
        <v>3</v>
      </c>
      <c r="P56" s="311" t="s">
        <v>231</v>
      </c>
      <c r="Q56" s="163">
        <v>3</v>
      </c>
      <c r="R56" s="311" t="s">
        <v>2574</v>
      </c>
      <c r="S56" s="344">
        <v>6</v>
      </c>
      <c r="T56" s="311" t="s">
        <v>2605</v>
      </c>
      <c r="U56" s="311" t="s">
        <v>2613</v>
      </c>
      <c r="V56" s="311" t="s">
        <v>2630</v>
      </c>
      <c r="W56" s="162">
        <v>5</v>
      </c>
      <c r="X56" s="311">
        <v>3</v>
      </c>
      <c r="Y56" s="311" t="s">
        <v>2686</v>
      </c>
      <c r="Z56" s="311" t="s">
        <v>2694</v>
      </c>
      <c r="AA56" s="311">
        <v>3</v>
      </c>
      <c r="AB56" s="311" t="s">
        <v>2720</v>
      </c>
      <c r="AC56" s="311" t="s">
        <v>2740</v>
      </c>
      <c r="AD56" s="311"/>
      <c r="AE56" s="311"/>
      <c r="AF56" s="311"/>
      <c r="AG56" s="311"/>
      <c r="AH56" s="311"/>
      <c r="AI56" s="311"/>
      <c r="AJ56" s="311"/>
      <c r="AK56" s="311"/>
      <c r="AL56" s="311"/>
      <c r="AM56" s="311"/>
      <c r="AN56" s="311"/>
      <c r="AO56" s="311"/>
      <c r="AP56" s="311"/>
      <c r="AQ56" s="579"/>
      <c r="AR56" s="593"/>
      <c r="AS56" s="580"/>
      <c r="AT56" s="225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>
        <f t="shared" ref="BH56:BH59" si="0">SUM(L56:BG56)</f>
        <v>29</v>
      </c>
      <c r="BJ56" s="294"/>
      <c r="BK56" s="294"/>
      <c r="BL56" s="294"/>
    </row>
    <row r="57" spans="1:64" ht="13.5" customHeight="1">
      <c r="A57" s="394"/>
      <c r="B57" s="634"/>
      <c r="C57" s="556" t="s">
        <v>2317</v>
      </c>
      <c r="D57" s="19">
        <v>6000</v>
      </c>
      <c r="E57" s="17" t="s">
        <v>2316</v>
      </c>
      <c r="F57" s="17">
        <v>1</v>
      </c>
      <c r="G57" s="17"/>
      <c r="H57" s="17" t="s">
        <v>2450</v>
      </c>
      <c r="I57" s="17" t="s">
        <v>2469</v>
      </c>
      <c r="J57" s="17" t="s">
        <v>2488</v>
      </c>
      <c r="K57" s="17" t="s">
        <v>2526</v>
      </c>
      <c r="L57" s="19">
        <v>4</v>
      </c>
      <c r="M57" s="17" t="s">
        <v>2519</v>
      </c>
      <c r="N57" s="17" t="s">
        <v>2535</v>
      </c>
      <c r="O57" s="17" t="s">
        <v>2550</v>
      </c>
      <c r="P57" s="17" t="s">
        <v>231</v>
      </c>
      <c r="Q57" s="17" t="s">
        <v>2571</v>
      </c>
      <c r="R57" s="17" t="s">
        <v>2584</v>
      </c>
      <c r="S57" s="17" t="s">
        <v>2595</v>
      </c>
      <c r="T57" s="17" t="s">
        <v>2606</v>
      </c>
      <c r="U57" s="17" t="s">
        <v>2613</v>
      </c>
      <c r="V57" s="17" t="s">
        <v>2629</v>
      </c>
      <c r="W57" s="39">
        <v>5</v>
      </c>
      <c r="X57" s="236">
        <v>5</v>
      </c>
      <c r="Y57" s="236">
        <v>5</v>
      </c>
      <c r="Z57" s="236">
        <v>5</v>
      </c>
      <c r="AA57" s="17">
        <v>4</v>
      </c>
      <c r="AB57" s="17" t="s">
        <v>2720</v>
      </c>
      <c r="AC57" s="17">
        <v>3</v>
      </c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287"/>
      <c r="AO57" s="17"/>
      <c r="AP57" s="17"/>
      <c r="AQ57" s="17"/>
      <c r="AR57" s="362"/>
      <c r="AS57" s="584"/>
      <c r="AT57" s="225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>
        <f t="shared" si="0"/>
        <v>31</v>
      </c>
      <c r="BJ57" s="294"/>
      <c r="BK57" s="294"/>
      <c r="BL57" s="294"/>
    </row>
    <row r="58" spans="1:64" ht="14.25" customHeight="1">
      <c r="A58" s="394"/>
      <c r="B58" s="634"/>
      <c r="C58" s="588" t="s">
        <v>2061</v>
      </c>
      <c r="D58" s="27">
        <v>6000</v>
      </c>
      <c r="E58" s="12" t="s">
        <v>2316</v>
      </c>
      <c r="F58" s="12">
        <v>3</v>
      </c>
      <c r="G58" s="12"/>
      <c r="H58" s="27">
        <v>3</v>
      </c>
      <c r="I58" s="27">
        <v>3</v>
      </c>
      <c r="J58" s="27">
        <v>3</v>
      </c>
      <c r="K58" s="27">
        <v>3</v>
      </c>
      <c r="L58" s="27">
        <v>4</v>
      </c>
      <c r="M58" s="12" t="s">
        <v>2520</v>
      </c>
      <c r="N58" s="12" t="s">
        <v>2535</v>
      </c>
      <c r="O58" s="12" t="s">
        <v>2551</v>
      </c>
      <c r="P58" s="17" t="s">
        <v>231</v>
      </c>
      <c r="Q58" s="19">
        <v>3</v>
      </c>
      <c r="R58" s="19">
        <v>3</v>
      </c>
      <c r="S58" s="19">
        <v>3</v>
      </c>
      <c r="T58" s="17" t="s">
        <v>2606</v>
      </c>
      <c r="U58" s="17" t="s">
        <v>2615</v>
      </c>
      <c r="V58" s="19">
        <v>3</v>
      </c>
      <c r="W58" s="17" t="s">
        <v>2644</v>
      </c>
      <c r="X58" s="17">
        <v>3</v>
      </c>
      <c r="Y58" s="17">
        <v>3</v>
      </c>
      <c r="Z58" s="17" t="s">
        <v>2694</v>
      </c>
      <c r="AA58" s="17" t="s">
        <v>2701</v>
      </c>
      <c r="AB58" s="17">
        <v>3</v>
      </c>
      <c r="AC58" s="17" t="s">
        <v>2737</v>
      </c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362"/>
      <c r="AS58" s="285"/>
      <c r="AT58" s="225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>
        <f>SUM(P58:BG58)</f>
        <v>21</v>
      </c>
      <c r="BJ58" s="294"/>
      <c r="BK58" s="294"/>
      <c r="BL58" s="294"/>
    </row>
    <row r="59" spans="1:64" ht="14.25" customHeight="1">
      <c r="A59" s="394"/>
      <c r="B59" s="634"/>
      <c r="C59" s="555" t="s">
        <v>2062</v>
      </c>
      <c r="D59" s="19">
        <v>5000</v>
      </c>
      <c r="E59" s="17" t="s">
        <v>2316</v>
      </c>
      <c r="F59" s="17">
        <v>2</v>
      </c>
      <c r="G59" s="17"/>
      <c r="H59" s="19">
        <v>3</v>
      </c>
      <c r="I59" s="19">
        <v>3</v>
      </c>
      <c r="J59" s="19">
        <v>3</v>
      </c>
      <c r="K59" s="19">
        <v>4</v>
      </c>
      <c r="L59" s="19">
        <v>4</v>
      </c>
      <c r="M59" s="17" t="s">
        <v>2519</v>
      </c>
      <c r="N59" s="17" t="s">
        <v>2536</v>
      </c>
      <c r="O59" s="17" t="s">
        <v>2551</v>
      </c>
      <c r="P59" s="17" t="s">
        <v>231</v>
      </c>
      <c r="Q59" s="39">
        <v>5</v>
      </c>
      <c r="R59" s="19">
        <v>3</v>
      </c>
      <c r="S59" s="17" t="s">
        <v>2595</v>
      </c>
      <c r="T59" s="17" t="s">
        <v>2605</v>
      </c>
      <c r="U59" s="17" t="s">
        <v>2615</v>
      </c>
      <c r="V59" s="19">
        <v>3</v>
      </c>
      <c r="W59" s="17" t="s">
        <v>2644</v>
      </c>
      <c r="X59" s="17">
        <v>3</v>
      </c>
      <c r="Y59" s="17">
        <v>4</v>
      </c>
      <c r="Z59" s="17" t="s">
        <v>2694</v>
      </c>
      <c r="AA59" s="17" t="s">
        <v>2701</v>
      </c>
      <c r="AB59" s="17">
        <v>3</v>
      </c>
      <c r="AC59" s="17" t="s">
        <v>2736</v>
      </c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287"/>
      <c r="AO59" s="17"/>
      <c r="AP59" s="17"/>
      <c r="AQ59" s="17"/>
      <c r="AR59" s="362"/>
      <c r="AS59" s="584"/>
      <c r="AT59" s="225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>
        <f t="shared" si="0"/>
        <v>25</v>
      </c>
      <c r="BJ59" s="294"/>
      <c r="BK59" s="294"/>
      <c r="BL59" s="294"/>
    </row>
    <row r="60" spans="1:64" ht="14.25" customHeight="1">
      <c r="A60" s="394"/>
      <c r="B60" s="634"/>
      <c r="C60" s="568" t="s">
        <v>2369</v>
      </c>
      <c r="D60" s="19">
        <v>5000</v>
      </c>
      <c r="E60" s="17" t="s">
        <v>2411</v>
      </c>
      <c r="F60" s="17">
        <v>2</v>
      </c>
      <c r="G60" s="17">
        <v>3</v>
      </c>
      <c r="H60" s="19">
        <v>3</v>
      </c>
      <c r="I60" s="19">
        <v>3</v>
      </c>
      <c r="J60" s="19">
        <v>3</v>
      </c>
      <c r="K60" s="19">
        <v>3</v>
      </c>
      <c r="L60" s="19">
        <v>4</v>
      </c>
      <c r="M60" s="19">
        <v>3</v>
      </c>
      <c r="N60" s="19">
        <v>3</v>
      </c>
      <c r="O60" s="19">
        <v>3</v>
      </c>
      <c r="P60" s="17" t="s">
        <v>231</v>
      </c>
      <c r="Q60" s="40">
        <v>2</v>
      </c>
      <c r="R60" s="17" t="s">
        <v>2574</v>
      </c>
      <c r="S60" s="19">
        <v>4</v>
      </c>
      <c r="T60" s="17" t="s">
        <v>2606</v>
      </c>
      <c r="U60" s="19">
        <v>3</v>
      </c>
      <c r="V60" s="19">
        <v>3</v>
      </c>
      <c r="W60" s="19">
        <v>3</v>
      </c>
      <c r="X60" s="17">
        <v>3</v>
      </c>
      <c r="Y60" s="17" t="s">
        <v>2685</v>
      </c>
      <c r="Z60" s="17">
        <v>3</v>
      </c>
      <c r="AA60" s="17">
        <v>3</v>
      </c>
      <c r="AB60" s="17">
        <v>3</v>
      </c>
      <c r="AC60" s="17">
        <v>3</v>
      </c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287"/>
      <c r="AO60" s="17"/>
      <c r="AP60" s="17"/>
      <c r="AQ60" s="17"/>
      <c r="AR60" s="362"/>
      <c r="AS60" s="584"/>
      <c r="AT60" s="225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J60" s="294"/>
      <c r="BK60" s="294"/>
      <c r="BL60" s="294"/>
    </row>
    <row r="61" spans="1:64" ht="14.25" customHeight="1">
      <c r="A61" s="394"/>
      <c r="B61" s="634"/>
      <c r="C61" s="568" t="s">
        <v>2223</v>
      </c>
      <c r="D61" s="19">
        <v>4000</v>
      </c>
      <c r="E61" s="17" t="s">
        <v>2429</v>
      </c>
      <c r="F61" s="17">
        <v>1</v>
      </c>
      <c r="G61" s="17">
        <v>5</v>
      </c>
      <c r="H61" s="17" t="s">
        <v>2453</v>
      </c>
      <c r="I61" s="17" t="s">
        <v>2470</v>
      </c>
      <c r="J61" s="17" t="s">
        <v>2487</v>
      </c>
      <c r="K61" s="19">
        <v>4</v>
      </c>
      <c r="L61" s="17" t="s">
        <v>2512</v>
      </c>
      <c r="M61" s="17" t="s">
        <v>2520</v>
      </c>
      <c r="N61" s="17" t="s">
        <v>2535</v>
      </c>
      <c r="O61" s="17">
        <v>4</v>
      </c>
      <c r="P61" s="17" t="s">
        <v>231</v>
      </c>
      <c r="Q61" s="17" t="s">
        <v>2572</v>
      </c>
      <c r="R61" s="17" t="s">
        <v>2585</v>
      </c>
      <c r="S61" s="17" t="s">
        <v>2594</v>
      </c>
      <c r="T61" s="17" t="s">
        <v>2605</v>
      </c>
      <c r="U61" s="17">
        <v>3</v>
      </c>
      <c r="V61" s="17" t="s">
        <v>2629</v>
      </c>
      <c r="W61" s="17" t="s">
        <v>2645</v>
      </c>
      <c r="X61" s="17" t="s">
        <v>2667</v>
      </c>
      <c r="Y61" s="17" t="s">
        <v>2686</v>
      </c>
      <c r="Z61" s="17" t="s">
        <v>2693</v>
      </c>
      <c r="AA61" s="17" t="s">
        <v>2702</v>
      </c>
      <c r="AB61" s="17" t="s">
        <v>2721</v>
      </c>
      <c r="AC61" s="17" t="s">
        <v>2736</v>
      </c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287"/>
      <c r="AO61" s="17"/>
      <c r="AP61" s="17"/>
      <c r="AQ61" s="17"/>
      <c r="AR61" s="362"/>
      <c r="AS61" s="584"/>
      <c r="AT61" s="225"/>
      <c r="AU61" s="17"/>
      <c r="AV61" s="17"/>
      <c r="AW61" s="17"/>
      <c r="AX61" s="236"/>
      <c r="AY61" s="17"/>
      <c r="AZ61" s="17"/>
      <c r="BA61" s="17"/>
      <c r="BB61" s="17"/>
      <c r="BC61" s="17"/>
      <c r="BD61" s="17"/>
      <c r="BE61" s="17"/>
      <c r="BF61" s="17"/>
      <c r="BG61" s="17"/>
      <c r="BH61" s="17">
        <f>SUM(H61:BG61)</f>
        <v>11</v>
      </c>
      <c r="BJ61" s="294"/>
      <c r="BK61" s="294"/>
      <c r="BL61" s="294"/>
    </row>
    <row r="62" spans="1:64" ht="14.25" customHeight="1">
      <c r="A62" s="394"/>
      <c r="B62" s="634"/>
      <c r="C62" s="462" t="s">
        <v>2476</v>
      </c>
      <c r="D62" s="17">
        <v>4000</v>
      </c>
      <c r="E62" s="17" t="s">
        <v>2316</v>
      </c>
      <c r="F62" s="17">
        <v>4</v>
      </c>
      <c r="G62" s="17"/>
      <c r="H62" s="17" t="s">
        <v>2450</v>
      </c>
      <c r="I62" s="17" t="s">
        <v>2472</v>
      </c>
      <c r="J62" s="17" t="s">
        <v>2490</v>
      </c>
      <c r="K62" s="17">
        <v>3</v>
      </c>
      <c r="L62" s="17" t="s">
        <v>2513</v>
      </c>
      <c r="M62" s="17" t="s">
        <v>2519</v>
      </c>
      <c r="N62" s="17" t="s">
        <v>2535</v>
      </c>
      <c r="O62" s="17">
        <v>3</v>
      </c>
      <c r="P62" s="17" t="s">
        <v>231</v>
      </c>
      <c r="Q62" s="17">
        <v>4</v>
      </c>
      <c r="R62" s="17" t="s">
        <v>2576</v>
      </c>
      <c r="S62" s="17" t="s">
        <v>2594</v>
      </c>
      <c r="T62" s="17" t="s">
        <v>2606</v>
      </c>
      <c r="U62" s="17" t="s">
        <v>2613</v>
      </c>
      <c r="V62" s="17" t="s">
        <v>2633</v>
      </c>
      <c r="W62" s="17" t="s">
        <v>2649</v>
      </c>
      <c r="X62" s="17" t="s">
        <v>2667</v>
      </c>
      <c r="Y62" s="17" t="s">
        <v>2686</v>
      </c>
      <c r="Z62" s="17" t="s">
        <v>2693</v>
      </c>
      <c r="AA62" s="17" t="s">
        <v>2702</v>
      </c>
      <c r="AB62" s="17" t="s">
        <v>2720</v>
      </c>
      <c r="AC62" s="17" t="s">
        <v>2737</v>
      </c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287"/>
      <c r="AO62" s="17"/>
      <c r="AP62" s="17"/>
      <c r="AQ62" s="17"/>
      <c r="AR62" s="362"/>
      <c r="AS62" s="584"/>
      <c r="AT62" s="225"/>
      <c r="AU62" s="17"/>
      <c r="AV62" s="17"/>
      <c r="AW62" s="17"/>
      <c r="AX62" s="236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J62" s="294"/>
      <c r="BK62" s="294"/>
      <c r="BL62" s="294"/>
    </row>
    <row r="63" spans="1:64" ht="14.25" customHeight="1" thickBot="1">
      <c r="A63" s="394"/>
      <c r="B63" s="634"/>
      <c r="C63" s="581" t="s">
        <v>1725</v>
      </c>
      <c r="D63" s="42">
        <v>5000</v>
      </c>
      <c r="E63" s="9" t="s">
        <v>2316</v>
      </c>
      <c r="F63" s="9">
        <v>4</v>
      </c>
      <c r="G63" s="9">
        <v>1</v>
      </c>
      <c r="H63" s="9" t="s">
        <v>2450</v>
      </c>
      <c r="I63" s="42">
        <v>3</v>
      </c>
      <c r="J63" s="42">
        <v>3</v>
      </c>
      <c r="K63" s="42">
        <v>3</v>
      </c>
      <c r="L63" s="9" t="s">
        <v>2505</v>
      </c>
      <c r="M63" s="259">
        <v>5</v>
      </c>
      <c r="N63" s="42">
        <v>3</v>
      </c>
      <c r="O63" s="42">
        <v>4</v>
      </c>
      <c r="P63" s="9" t="s">
        <v>231</v>
      </c>
      <c r="Q63" s="9" t="s">
        <v>2572</v>
      </c>
      <c r="R63" s="9" t="s">
        <v>2574</v>
      </c>
      <c r="S63" s="42">
        <v>3</v>
      </c>
      <c r="T63" s="42">
        <v>3</v>
      </c>
      <c r="U63" s="42">
        <v>3</v>
      </c>
      <c r="V63" s="42">
        <v>3</v>
      </c>
      <c r="W63" s="9" t="s">
        <v>2644</v>
      </c>
      <c r="X63" s="42">
        <v>3</v>
      </c>
      <c r="Y63" s="9" t="s">
        <v>71</v>
      </c>
      <c r="Z63" s="42">
        <v>3</v>
      </c>
      <c r="AA63" s="42">
        <v>4</v>
      </c>
      <c r="AB63" s="9">
        <v>3</v>
      </c>
      <c r="AC63" s="9">
        <v>3</v>
      </c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252"/>
      <c r="AO63" s="9"/>
      <c r="AP63" s="9"/>
      <c r="AQ63" s="9"/>
      <c r="AR63" s="364"/>
      <c r="AS63" s="586"/>
      <c r="AT63" s="225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J63" s="294"/>
      <c r="BK63" s="294"/>
      <c r="BL63" s="294"/>
    </row>
    <row r="64" spans="1:64" ht="14.25" customHeight="1">
      <c r="A64" s="394"/>
      <c r="B64" s="633" t="s">
        <v>2440</v>
      </c>
      <c r="C64" s="578" t="s">
        <v>1865</v>
      </c>
      <c r="D64" s="163">
        <v>5000</v>
      </c>
      <c r="E64" s="311" t="s">
        <v>2432</v>
      </c>
      <c r="F64" s="311">
        <v>3</v>
      </c>
      <c r="G64" s="311"/>
      <c r="H64" s="163">
        <v>3</v>
      </c>
      <c r="I64" s="163">
        <v>3</v>
      </c>
      <c r="J64" s="163">
        <v>3</v>
      </c>
      <c r="K64" s="163">
        <v>4</v>
      </c>
      <c r="L64" s="311" t="s">
        <v>64</v>
      </c>
      <c r="M64" s="163">
        <v>3</v>
      </c>
      <c r="N64" s="163">
        <v>3</v>
      </c>
      <c r="O64" s="163">
        <v>4</v>
      </c>
      <c r="P64" s="311" t="s">
        <v>231</v>
      </c>
      <c r="Q64" s="311" t="s">
        <v>2573</v>
      </c>
      <c r="R64" s="311" t="s">
        <v>2576</v>
      </c>
      <c r="S64" s="163">
        <v>3</v>
      </c>
      <c r="T64" s="162">
        <v>5</v>
      </c>
      <c r="U64" s="163">
        <v>3</v>
      </c>
      <c r="V64" s="163">
        <v>3</v>
      </c>
      <c r="W64" s="311" t="s">
        <v>2644</v>
      </c>
      <c r="X64" s="311" t="s">
        <v>2667</v>
      </c>
      <c r="Y64" s="579">
        <v>5</v>
      </c>
      <c r="Z64" s="579">
        <v>5</v>
      </c>
      <c r="AA64" s="311" t="s">
        <v>2702</v>
      </c>
      <c r="AB64" s="579">
        <v>5</v>
      </c>
      <c r="AC64" s="579">
        <v>5</v>
      </c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585"/>
      <c r="AO64" s="311"/>
      <c r="AP64" s="311"/>
      <c r="AQ64" s="311"/>
      <c r="AR64" s="361"/>
      <c r="AS64" s="587"/>
      <c r="AT64" s="225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J64" s="294"/>
      <c r="BK64" s="294"/>
      <c r="BL64" s="294"/>
    </row>
    <row r="65" spans="1:64" ht="14.25" customHeight="1">
      <c r="A65" s="394"/>
      <c r="B65" s="634"/>
      <c r="C65" s="588" t="s">
        <v>1866</v>
      </c>
      <c r="D65" s="19">
        <v>4000</v>
      </c>
      <c r="E65" s="17" t="s">
        <v>2316</v>
      </c>
      <c r="F65" s="17">
        <v>2</v>
      </c>
      <c r="G65" s="17"/>
      <c r="H65" s="19">
        <v>3</v>
      </c>
      <c r="I65" s="17" t="s">
        <v>2470</v>
      </c>
      <c r="J65" s="19">
        <v>3</v>
      </c>
      <c r="K65" s="19">
        <v>4</v>
      </c>
      <c r="L65" s="17" t="s">
        <v>64</v>
      </c>
      <c r="M65" s="19">
        <v>3</v>
      </c>
      <c r="N65" s="19">
        <v>3</v>
      </c>
      <c r="O65" s="19">
        <v>4</v>
      </c>
      <c r="P65" s="17" t="s">
        <v>231</v>
      </c>
      <c r="Q65" s="17" t="s">
        <v>2571</v>
      </c>
      <c r="R65" s="17" t="s">
        <v>2586</v>
      </c>
      <c r="S65" s="19">
        <v>3</v>
      </c>
      <c r="T65" s="39">
        <v>5</v>
      </c>
      <c r="U65" s="19">
        <v>4</v>
      </c>
      <c r="V65" s="19">
        <v>3</v>
      </c>
      <c r="W65" s="17" t="s">
        <v>2650</v>
      </c>
      <c r="X65" s="17" t="s">
        <v>2667</v>
      </c>
      <c r="Y65" s="236">
        <v>5</v>
      </c>
      <c r="Z65" s="17">
        <v>4</v>
      </c>
      <c r="AA65" s="17" t="s">
        <v>2702</v>
      </c>
      <c r="AB65" s="17">
        <v>4</v>
      </c>
      <c r="AC65" s="17">
        <v>3</v>
      </c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287"/>
      <c r="AO65" s="17"/>
      <c r="AP65" s="17"/>
      <c r="AQ65" s="17"/>
      <c r="AR65" s="362"/>
      <c r="AS65" s="584"/>
      <c r="AT65" s="225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J65" s="294"/>
      <c r="BK65" s="294"/>
      <c r="BL65" s="294"/>
    </row>
    <row r="66" spans="1:64" ht="14.25" customHeight="1">
      <c r="A66" s="394"/>
      <c r="B66" s="634"/>
      <c r="C66" s="548" t="s">
        <v>2671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236"/>
      <c r="U66" s="17"/>
      <c r="V66" s="17"/>
      <c r="W66" s="17"/>
      <c r="X66" s="236">
        <v>5</v>
      </c>
      <c r="Y66" s="264">
        <v>5</v>
      </c>
      <c r="Z66" s="264">
        <v>3</v>
      </c>
      <c r="AA66" s="17" t="s">
        <v>2701</v>
      </c>
      <c r="AB66" s="17" t="s">
        <v>2722</v>
      </c>
      <c r="AC66" s="17">
        <v>4</v>
      </c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287"/>
      <c r="AO66" s="17"/>
      <c r="AP66" s="17"/>
      <c r="AQ66" s="17"/>
      <c r="AR66" s="362"/>
      <c r="AS66" s="584"/>
      <c r="AT66" s="225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J66" s="294"/>
      <c r="BK66" s="294"/>
      <c r="BL66" s="294"/>
    </row>
    <row r="67" spans="1:64" ht="14.25" customHeight="1">
      <c r="A67" s="394"/>
      <c r="B67" s="634"/>
      <c r="C67" s="588" t="s">
        <v>2457</v>
      </c>
      <c r="D67" s="19">
        <v>6000</v>
      </c>
      <c r="E67" s="17" t="s">
        <v>2316</v>
      </c>
      <c r="F67" s="17">
        <v>1</v>
      </c>
      <c r="G67" s="17"/>
      <c r="H67" s="19">
        <v>3</v>
      </c>
      <c r="I67" s="17" t="s">
        <v>2470</v>
      </c>
      <c r="J67" s="17" t="s">
        <v>2489</v>
      </c>
      <c r="K67" s="17" t="s">
        <v>2503</v>
      </c>
      <c r="L67" s="17" t="s">
        <v>2518</v>
      </c>
      <c r="M67" s="17" t="s">
        <v>2519</v>
      </c>
      <c r="N67" s="17" t="s">
        <v>2536</v>
      </c>
      <c r="O67" s="19">
        <v>3</v>
      </c>
      <c r="P67" s="17" t="s">
        <v>231</v>
      </c>
      <c r="Q67" s="17">
        <v>3</v>
      </c>
      <c r="R67" s="17" t="s">
        <v>2580</v>
      </c>
      <c r="S67" s="17">
        <v>3</v>
      </c>
      <c r="T67" s="17" t="s">
        <v>2607</v>
      </c>
      <c r="U67" s="17" t="s">
        <v>2615</v>
      </c>
      <c r="V67" s="236">
        <v>5</v>
      </c>
      <c r="W67" s="17" t="s">
        <v>2644</v>
      </c>
      <c r="X67" s="17" t="s">
        <v>2667</v>
      </c>
      <c r="Y67" s="236">
        <v>5</v>
      </c>
      <c r="Z67" s="17">
        <v>2</v>
      </c>
      <c r="AA67" s="17" t="s">
        <v>2708</v>
      </c>
      <c r="AB67" s="17" t="s">
        <v>2719</v>
      </c>
      <c r="AC67" s="17" t="s">
        <v>2737</v>
      </c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287"/>
      <c r="AO67" s="17"/>
      <c r="AP67" s="17"/>
      <c r="AQ67" s="17"/>
      <c r="AR67" s="362"/>
      <c r="AS67" s="584"/>
      <c r="AT67" s="225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J67" s="294"/>
      <c r="BK67" s="294"/>
      <c r="BL67" s="294"/>
    </row>
    <row r="68" spans="1:64" ht="14.25" customHeight="1">
      <c r="A68" s="394"/>
      <c r="B68" s="634"/>
      <c r="C68" s="568" t="s">
        <v>2077</v>
      </c>
      <c r="D68" s="19">
        <v>4000</v>
      </c>
      <c r="E68" s="17" t="s">
        <v>2316</v>
      </c>
      <c r="F68" s="17">
        <v>2</v>
      </c>
      <c r="G68" s="17"/>
      <c r="H68" s="17" t="s">
        <v>2448</v>
      </c>
      <c r="I68" s="17" t="s">
        <v>2471</v>
      </c>
      <c r="J68" s="39">
        <v>5</v>
      </c>
      <c r="K68" s="19">
        <v>3</v>
      </c>
      <c r="L68" s="17" t="s">
        <v>64</v>
      </c>
      <c r="M68" s="17" t="s">
        <v>2519</v>
      </c>
      <c r="N68" s="17" t="s">
        <v>2535</v>
      </c>
      <c r="O68" s="19">
        <v>4</v>
      </c>
      <c r="P68" s="17" t="s">
        <v>231</v>
      </c>
      <c r="Q68" s="17" t="s">
        <v>2571</v>
      </c>
      <c r="R68" s="17" t="s">
        <v>2574</v>
      </c>
      <c r="S68" s="17" t="s">
        <v>2595</v>
      </c>
      <c r="T68" s="17" t="s">
        <v>2608</v>
      </c>
      <c r="U68" s="17" t="s">
        <v>2615</v>
      </c>
      <c r="V68" s="17" t="s">
        <v>2629</v>
      </c>
      <c r="W68" s="17" t="s">
        <v>2648</v>
      </c>
      <c r="X68" s="17" t="s">
        <v>2665</v>
      </c>
      <c r="Y68" s="12" t="s">
        <v>2736</v>
      </c>
      <c r="Z68" s="12" t="s">
        <v>2737</v>
      </c>
      <c r="AA68" s="17" t="s">
        <v>2701</v>
      </c>
      <c r="AB68" s="17" t="s">
        <v>2720</v>
      </c>
      <c r="AC68" s="17" t="s">
        <v>2737</v>
      </c>
      <c r="AD68" s="17"/>
      <c r="AE68" s="17"/>
      <c r="AF68" s="17"/>
      <c r="AG68" s="17"/>
      <c r="AH68" s="17"/>
      <c r="AI68" s="17"/>
      <c r="AJ68" s="17"/>
      <c r="AK68" s="17"/>
      <c r="AL68" s="17"/>
      <c r="AM68" s="236"/>
      <c r="AN68" s="17"/>
      <c r="AO68" s="17"/>
      <c r="AP68" s="17"/>
      <c r="AQ68" s="17"/>
      <c r="AR68" s="362"/>
      <c r="AS68" s="285"/>
      <c r="AT68" s="225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>
        <f>SUM(L68:BG68)</f>
        <v>4</v>
      </c>
      <c r="BJ68" s="294"/>
      <c r="BK68" s="294"/>
      <c r="BL68" s="294"/>
    </row>
    <row r="69" spans="1:64" ht="14.25" customHeight="1">
      <c r="A69" s="394"/>
      <c r="B69" s="634"/>
      <c r="C69" s="568" t="s">
        <v>2265</v>
      </c>
      <c r="D69" s="19">
        <v>5000</v>
      </c>
      <c r="E69" s="17" t="s">
        <v>2412</v>
      </c>
      <c r="F69" s="17">
        <v>2</v>
      </c>
      <c r="G69" s="17"/>
      <c r="H69" s="17" t="s">
        <v>2448</v>
      </c>
      <c r="I69" s="289">
        <v>2</v>
      </c>
      <c r="J69" s="17" t="s">
        <v>2488</v>
      </c>
      <c r="K69" s="17" t="s">
        <v>2503</v>
      </c>
      <c r="L69" s="39">
        <v>5</v>
      </c>
      <c r="M69" s="19">
        <v>4</v>
      </c>
      <c r="N69" s="39">
        <v>5</v>
      </c>
      <c r="O69" s="19">
        <v>3</v>
      </c>
      <c r="P69" s="17" t="s">
        <v>231</v>
      </c>
      <c r="Q69" s="19">
        <v>3</v>
      </c>
      <c r="R69" s="17" t="s">
        <v>2574</v>
      </c>
      <c r="S69" s="19">
        <v>3</v>
      </c>
      <c r="T69" s="39">
        <v>5</v>
      </c>
      <c r="U69" s="19">
        <v>3</v>
      </c>
      <c r="V69" s="19">
        <v>3</v>
      </c>
      <c r="W69" s="19">
        <v>3</v>
      </c>
      <c r="X69" s="17" t="s">
        <v>2667</v>
      </c>
      <c r="Y69" s="17" t="s">
        <v>2737</v>
      </c>
      <c r="Z69" s="236">
        <v>5</v>
      </c>
      <c r="AA69" s="19">
        <v>4</v>
      </c>
      <c r="AB69" s="236">
        <v>5</v>
      </c>
      <c r="AC69" s="286">
        <v>6</v>
      </c>
      <c r="AD69" s="17"/>
      <c r="AE69" s="17"/>
      <c r="AF69" s="17"/>
      <c r="AG69" s="17"/>
      <c r="AH69" s="17"/>
      <c r="AI69" s="17"/>
      <c r="AJ69" s="17"/>
      <c r="AK69" s="17"/>
      <c r="AL69" s="17"/>
      <c r="AM69" s="236"/>
      <c r="AN69" s="17"/>
      <c r="AO69" s="17"/>
      <c r="AP69" s="17"/>
      <c r="AQ69" s="17"/>
      <c r="AR69" s="362"/>
      <c r="AS69" s="285"/>
      <c r="AT69" s="225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J69" s="294"/>
      <c r="BK69" s="294"/>
      <c r="BL69" s="294"/>
    </row>
    <row r="70" spans="1:64" ht="14.25" customHeight="1">
      <c r="A70" s="394"/>
      <c r="B70" s="634"/>
      <c r="C70" s="568" t="s">
        <v>2492</v>
      </c>
      <c r="D70" s="19">
        <v>5000</v>
      </c>
      <c r="E70" s="17" t="s">
        <v>2316</v>
      </c>
      <c r="F70" s="17">
        <v>1</v>
      </c>
      <c r="G70" s="17">
        <v>7</v>
      </c>
      <c r="H70" s="17" t="s">
        <v>2448</v>
      </c>
      <c r="I70" s="17" t="s">
        <v>2470</v>
      </c>
      <c r="J70" s="17" t="s">
        <v>2487</v>
      </c>
      <c r="K70" s="19">
        <v>3</v>
      </c>
      <c r="L70" s="19">
        <v>4</v>
      </c>
      <c r="M70" s="19">
        <v>4</v>
      </c>
      <c r="N70" s="39">
        <v>5</v>
      </c>
      <c r="O70" s="17" t="s">
        <v>2550</v>
      </c>
      <c r="P70" s="17" t="s">
        <v>231</v>
      </c>
      <c r="Q70" s="19">
        <v>3</v>
      </c>
      <c r="R70" s="17" t="s">
        <v>2574</v>
      </c>
      <c r="S70" s="19">
        <v>3</v>
      </c>
      <c r="T70" s="19">
        <v>4</v>
      </c>
      <c r="U70" s="17" t="s">
        <v>2613</v>
      </c>
      <c r="V70" s="19">
        <v>4</v>
      </c>
      <c r="W70" s="39">
        <v>5</v>
      </c>
      <c r="X70" s="17" t="s">
        <v>2667</v>
      </c>
      <c r="Y70" s="264">
        <v>5</v>
      </c>
      <c r="Z70" s="12">
        <v>3</v>
      </c>
      <c r="AA70" s="17">
        <v>4</v>
      </c>
      <c r="AB70" s="17" t="s">
        <v>2720</v>
      </c>
      <c r="AC70" s="17">
        <v>4</v>
      </c>
      <c r="AD70" s="17"/>
      <c r="AE70" s="17"/>
      <c r="AF70" s="17"/>
      <c r="AG70" s="17"/>
      <c r="AH70" s="17"/>
      <c r="AI70" s="17"/>
      <c r="AJ70" s="17"/>
      <c r="AK70" s="17"/>
      <c r="AL70" s="17"/>
      <c r="AM70" s="236"/>
      <c r="AN70" s="17"/>
      <c r="AO70" s="17"/>
      <c r="AP70" s="17"/>
      <c r="AQ70" s="17"/>
      <c r="AR70" s="362"/>
      <c r="AS70" s="285"/>
      <c r="AT70" s="225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J70" s="294"/>
      <c r="BK70" s="294"/>
      <c r="BL70" s="294"/>
    </row>
    <row r="71" spans="1:64" ht="14.25" customHeight="1">
      <c r="A71" s="394"/>
      <c r="B71" s="634"/>
      <c r="C71" s="568" t="s">
        <v>1830</v>
      </c>
      <c r="D71" s="19">
        <v>5000</v>
      </c>
      <c r="E71" s="17" t="s">
        <v>2316</v>
      </c>
      <c r="F71" s="17">
        <v>1</v>
      </c>
      <c r="G71" s="17">
        <v>7</v>
      </c>
      <c r="H71" s="17" t="s">
        <v>2450</v>
      </c>
      <c r="I71" s="19">
        <v>3</v>
      </c>
      <c r="J71" s="19">
        <v>3</v>
      </c>
      <c r="K71" s="17" t="s">
        <v>2504</v>
      </c>
      <c r="L71" s="17" t="s">
        <v>2505</v>
      </c>
      <c r="M71" s="17" t="s">
        <v>2519</v>
      </c>
      <c r="N71" s="17" t="s">
        <v>2536</v>
      </c>
      <c r="O71" s="17" t="s">
        <v>2551</v>
      </c>
      <c r="P71" s="17" t="s">
        <v>231</v>
      </c>
      <c r="Q71" s="17" t="s">
        <v>2571</v>
      </c>
      <c r="R71" s="17" t="s">
        <v>2576</v>
      </c>
      <c r="S71" s="17" t="s">
        <v>2594</v>
      </c>
      <c r="T71" s="17" t="s">
        <v>2605</v>
      </c>
      <c r="U71" s="17" t="s">
        <v>2613</v>
      </c>
      <c r="V71" s="17" t="s">
        <v>2633</v>
      </c>
      <c r="W71" s="17" t="s">
        <v>2645</v>
      </c>
      <c r="X71" s="17">
        <v>3</v>
      </c>
      <c r="Y71" s="377">
        <v>5</v>
      </c>
      <c r="Z71" s="17">
        <v>3</v>
      </c>
      <c r="AA71" s="17">
        <v>3</v>
      </c>
      <c r="AB71" s="17">
        <v>4</v>
      </c>
      <c r="AC71" s="17">
        <v>4</v>
      </c>
      <c r="AD71" s="17"/>
      <c r="AE71" s="17"/>
      <c r="AF71" s="17"/>
      <c r="AG71" s="17"/>
      <c r="AH71" s="17"/>
      <c r="AI71" s="17"/>
      <c r="AJ71" s="17"/>
      <c r="AK71" s="17"/>
      <c r="AL71" s="17"/>
      <c r="AM71" s="236"/>
      <c r="AN71" s="17"/>
      <c r="AO71" s="17"/>
      <c r="AP71" s="17"/>
      <c r="AQ71" s="17"/>
      <c r="AR71" s="362"/>
      <c r="AS71" s="285"/>
      <c r="AT71" s="225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J71" s="294"/>
      <c r="BK71" s="294"/>
      <c r="BL71" s="294"/>
    </row>
    <row r="72" spans="1:64" ht="14.25" customHeight="1" thickBot="1">
      <c r="A72" s="394"/>
      <c r="B72" s="634"/>
      <c r="C72" s="568" t="s">
        <v>2354</v>
      </c>
      <c r="D72" s="19">
        <v>5000</v>
      </c>
      <c r="E72" s="17" t="s">
        <v>2316</v>
      </c>
      <c r="F72" s="17">
        <v>1</v>
      </c>
      <c r="G72" s="17"/>
      <c r="H72" s="19">
        <v>3</v>
      </c>
      <c r="I72" s="17" t="s">
        <v>2469</v>
      </c>
      <c r="J72" s="19">
        <v>3</v>
      </c>
      <c r="K72" s="19">
        <v>3</v>
      </c>
      <c r="L72" s="17" t="s">
        <v>2505</v>
      </c>
      <c r="M72" s="17" t="s">
        <v>2519</v>
      </c>
      <c r="N72" s="17" t="s">
        <v>2536</v>
      </c>
      <c r="O72" s="17" t="s">
        <v>2551</v>
      </c>
      <c r="P72" s="17" t="s">
        <v>231</v>
      </c>
      <c r="Q72" s="17" t="s">
        <v>2571</v>
      </c>
      <c r="R72" s="17" t="s">
        <v>2586</v>
      </c>
      <c r="S72" s="17" t="s">
        <v>2594</v>
      </c>
      <c r="T72" s="17" t="s">
        <v>2606</v>
      </c>
      <c r="U72" s="17" t="s">
        <v>2613</v>
      </c>
      <c r="V72" s="17" t="s">
        <v>2630</v>
      </c>
      <c r="W72" s="17" t="s">
        <v>2645</v>
      </c>
      <c r="X72" s="17" t="s">
        <v>2665</v>
      </c>
      <c r="Y72" s="9" t="s">
        <v>2737</v>
      </c>
      <c r="Z72" s="9" t="s">
        <v>2736</v>
      </c>
      <c r="AA72" s="17" t="s">
        <v>2701</v>
      </c>
      <c r="AB72" s="17" t="s">
        <v>2719</v>
      </c>
      <c r="AC72" s="17" t="s">
        <v>2737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236"/>
      <c r="AN72" s="17"/>
      <c r="AO72" s="17"/>
      <c r="AP72" s="17"/>
      <c r="AQ72" s="17"/>
      <c r="AR72" s="362"/>
      <c r="AS72" s="285"/>
      <c r="AT72" s="225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J72" s="294"/>
      <c r="BK72" s="294"/>
      <c r="BL72" s="294"/>
    </row>
    <row r="73" spans="1:64" ht="14.25" customHeight="1">
      <c r="A73" s="394"/>
      <c r="B73" s="621" t="s">
        <v>2434</v>
      </c>
      <c r="C73" s="553" t="s">
        <v>1164</v>
      </c>
      <c r="D73" s="19">
        <v>4000</v>
      </c>
      <c r="E73" s="17" t="s">
        <v>2429</v>
      </c>
      <c r="F73" s="17">
        <v>5</v>
      </c>
      <c r="G73" s="17">
        <v>6</v>
      </c>
      <c r="H73" s="17" t="s">
        <v>2448</v>
      </c>
      <c r="I73" s="17" t="s">
        <v>2470</v>
      </c>
      <c r="J73" s="311" t="s">
        <v>2488</v>
      </c>
      <c r="K73" s="311" t="s">
        <v>2503</v>
      </c>
      <c r="L73" s="311" t="s">
        <v>2506</v>
      </c>
      <c r="M73" s="311" t="s">
        <v>2519</v>
      </c>
      <c r="N73" s="311" t="s">
        <v>2535</v>
      </c>
      <c r="O73" s="311" t="s">
        <v>2550</v>
      </c>
      <c r="P73" s="311" t="s">
        <v>231</v>
      </c>
      <c r="Q73" s="311" t="s">
        <v>2571</v>
      </c>
      <c r="R73" s="311" t="s">
        <v>2576</v>
      </c>
      <c r="S73" s="579">
        <v>5</v>
      </c>
      <c r="T73" s="311" t="s">
        <v>2606</v>
      </c>
      <c r="U73" s="311" t="s">
        <v>2615</v>
      </c>
      <c r="V73" s="311">
        <v>4</v>
      </c>
      <c r="W73" s="311" t="s">
        <v>2645</v>
      </c>
      <c r="X73" s="311" t="s">
        <v>2667</v>
      </c>
      <c r="Y73" s="363" t="s">
        <v>2737</v>
      </c>
      <c r="Z73" s="12" t="s">
        <v>2736</v>
      </c>
      <c r="AA73" s="311" t="s">
        <v>2709</v>
      </c>
      <c r="AB73" s="311" t="s">
        <v>2723</v>
      </c>
      <c r="AC73" s="311" t="s">
        <v>2736</v>
      </c>
      <c r="AD73" s="311"/>
      <c r="AE73" s="311"/>
      <c r="AF73" s="311"/>
      <c r="AG73" s="311"/>
      <c r="AH73" s="311"/>
      <c r="AI73" s="311"/>
      <c r="AJ73" s="311"/>
      <c r="AK73" s="311"/>
      <c r="AL73" s="311"/>
      <c r="AM73" s="311"/>
      <c r="AN73" s="311"/>
      <c r="AO73" s="311"/>
      <c r="AP73" s="311"/>
      <c r="AQ73" s="311"/>
      <c r="AR73" s="361"/>
      <c r="AS73" s="580"/>
      <c r="AT73" s="225"/>
      <c r="AU73" s="17"/>
      <c r="AV73" s="17"/>
      <c r="AW73" s="17"/>
      <c r="AX73" s="17"/>
      <c r="AY73" s="236"/>
      <c r="AZ73" s="17"/>
      <c r="BA73" s="17"/>
      <c r="BB73" s="17"/>
      <c r="BC73" s="17"/>
      <c r="BD73" s="17"/>
      <c r="BE73" s="17"/>
      <c r="BF73" s="17"/>
      <c r="BG73" s="17"/>
      <c r="BH73" s="17">
        <f>SUM(L73:BG73)</f>
        <v>9</v>
      </c>
      <c r="BJ73" s="294"/>
      <c r="BK73" s="294"/>
      <c r="BL73" s="294"/>
    </row>
    <row r="74" spans="1:64" ht="14.25" customHeight="1">
      <c r="A74" s="394"/>
      <c r="B74" s="622"/>
      <c r="C74" s="553" t="s">
        <v>1946</v>
      </c>
      <c r="D74" s="27">
        <v>5000</v>
      </c>
      <c r="E74" s="12" t="s">
        <v>2429</v>
      </c>
      <c r="F74" s="12">
        <v>5</v>
      </c>
      <c r="G74" s="17">
        <v>5</v>
      </c>
      <c r="H74" s="19">
        <v>3</v>
      </c>
      <c r="I74" s="19">
        <v>3</v>
      </c>
      <c r="J74" s="17" t="s">
        <v>2490</v>
      </c>
      <c r="K74" s="17" t="s">
        <v>2503</v>
      </c>
      <c r="L74" s="17" t="s">
        <v>2507</v>
      </c>
      <c r="M74" s="17" t="s">
        <v>2520</v>
      </c>
      <c r="N74" s="19">
        <v>3</v>
      </c>
      <c r="O74" s="17" t="s">
        <v>2550</v>
      </c>
      <c r="P74" s="19">
        <v>4</v>
      </c>
      <c r="Q74" s="39">
        <v>5</v>
      </c>
      <c r="R74" s="19">
        <v>4</v>
      </c>
      <c r="S74" s="19">
        <v>4</v>
      </c>
      <c r="T74" s="17" t="s">
        <v>2606</v>
      </c>
      <c r="U74" s="17" t="s">
        <v>2615</v>
      </c>
      <c r="V74" s="39">
        <v>5</v>
      </c>
      <c r="W74" s="19">
        <v>4</v>
      </c>
      <c r="X74" s="236">
        <v>5</v>
      </c>
      <c r="Y74" s="17" t="s">
        <v>64</v>
      </c>
      <c r="Z74" s="264">
        <v>5</v>
      </c>
      <c r="AA74" s="17" t="s">
        <v>2701</v>
      </c>
      <c r="AB74" s="17" t="s">
        <v>2719</v>
      </c>
      <c r="AC74" s="17">
        <v>4</v>
      </c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362"/>
      <c r="AS74" s="285"/>
      <c r="AT74" s="225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>
        <f>SUM(L74:BG74)</f>
        <v>43</v>
      </c>
      <c r="BJ74" s="294"/>
      <c r="BK74" s="294"/>
      <c r="BL74" s="294"/>
    </row>
    <row r="75" spans="1:64" ht="14.25" customHeight="1">
      <c r="A75" s="394"/>
      <c r="B75" s="622"/>
      <c r="C75" s="553" t="s">
        <v>1950</v>
      </c>
      <c r="D75" s="19">
        <v>4000</v>
      </c>
      <c r="E75" s="17" t="s">
        <v>2429</v>
      </c>
      <c r="F75" s="17">
        <v>3</v>
      </c>
      <c r="G75" s="17">
        <v>11</v>
      </c>
      <c r="H75" s="17" t="s">
        <v>2448</v>
      </c>
      <c r="I75" s="19">
        <v>3</v>
      </c>
      <c r="J75" s="17" t="s">
        <v>2487</v>
      </c>
      <c r="K75" s="17" t="s">
        <v>2503</v>
      </c>
      <c r="L75" s="17" t="s">
        <v>2513</v>
      </c>
      <c r="M75" s="17" t="s">
        <v>2522</v>
      </c>
      <c r="N75" s="39">
        <v>5</v>
      </c>
      <c r="O75" s="17" t="s">
        <v>2550</v>
      </c>
      <c r="P75" s="17" t="s">
        <v>231</v>
      </c>
      <c r="Q75" s="19">
        <v>4</v>
      </c>
      <c r="R75" s="17" t="s">
        <v>2587</v>
      </c>
      <c r="S75" s="17" t="s">
        <v>2595</v>
      </c>
      <c r="T75" s="17" t="s">
        <v>2606</v>
      </c>
      <c r="U75" s="17" t="s">
        <v>2615</v>
      </c>
      <c r="V75" s="39">
        <v>5</v>
      </c>
      <c r="W75" s="17" t="s">
        <v>2644</v>
      </c>
      <c r="X75" s="236">
        <v>5</v>
      </c>
      <c r="Y75" s="17" t="s">
        <v>64</v>
      </c>
      <c r="Z75" s="17" t="s">
        <v>2737</v>
      </c>
      <c r="AA75" s="17" t="s">
        <v>2701</v>
      </c>
      <c r="AB75" s="17" t="s">
        <v>2720</v>
      </c>
      <c r="AC75" s="287">
        <v>2</v>
      </c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362"/>
      <c r="AS75" s="285"/>
      <c r="AT75" s="225"/>
      <c r="AU75" s="57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>
        <f>SUM(J75:BG75)</f>
        <v>21</v>
      </c>
      <c r="BJ75" s="294"/>
      <c r="BK75" s="294"/>
      <c r="BL75" s="294"/>
    </row>
    <row r="76" spans="1:64" ht="14.25" customHeight="1" thickBot="1">
      <c r="A76" s="395"/>
      <c r="C76" s="426" t="s">
        <v>410</v>
      </c>
      <c r="G76" s="426" t="s">
        <v>789</v>
      </c>
      <c r="R76" s="30"/>
      <c r="S76" s="470"/>
      <c r="AT76" s="93"/>
    </row>
    <row r="77" spans="1:64" ht="14.25" customHeight="1">
      <c r="A77" s="395"/>
      <c r="C77" s="449"/>
      <c r="D77" s="444"/>
      <c r="E77" s="444"/>
      <c r="F77" s="444"/>
      <c r="G77" s="444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541"/>
      <c r="V77" s="541"/>
      <c r="W77" s="541"/>
      <c r="X77" s="541"/>
      <c r="Y77" s="541"/>
      <c r="Z77" s="541"/>
      <c r="AA77" s="541"/>
      <c r="AB77" s="541"/>
      <c r="AC77" s="541"/>
      <c r="AD77" s="541"/>
      <c r="AE77" s="541"/>
      <c r="AF77" s="541"/>
      <c r="AG77" s="541"/>
      <c r="AH77" s="541"/>
      <c r="AI77" s="541"/>
      <c r="AJ77" s="444"/>
      <c r="AK77" s="541"/>
      <c r="AL77" s="541"/>
      <c r="AM77" s="541"/>
      <c r="AN77" s="541"/>
      <c r="AO77" s="541"/>
      <c r="AP77" s="541"/>
      <c r="AQ77" s="541"/>
      <c r="AR77" s="541"/>
      <c r="AS77" s="541"/>
      <c r="AU77" s="541"/>
      <c r="AV77" s="541"/>
      <c r="AW77" s="541"/>
      <c r="AX77" s="541"/>
      <c r="AY77" s="541"/>
      <c r="AZ77" s="541"/>
      <c r="BA77" s="541"/>
      <c r="BB77" s="541"/>
      <c r="BC77" s="541"/>
      <c r="BD77" s="541"/>
      <c r="BE77" s="541"/>
      <c r="BF77" s="541"/>
      <c r="BG77" s="541"/>
      <c r="BH77" s="444"/>
    </row>
    <row r="78" spans="1:64" s="466" customFormat="1">
      <c r="A78" s="542"/>
      <c r="B78" s="543"/>
      <c r="C78" s="452" t="s">
        <v>2690</v>
      </c>
      <c r="D78" s="445"/>
      <c r="E78" s="445"/>
      <c r="F78" s="445"/>
      <c r="G78" s="445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45">
        <v>3</v>
      </c>
      <c r="Z78" s="452"/>
      <c r="AA78" s="452"/>
      <c r="AB78" s="452"/>
      <c r="AC78" s="452"/>
      <c r="AD78" s="452"/>
      <c r="AE78" s="452"/>
      <c r="AF78" s="452"/>
      <c r="AG78" s="452"/>
      <c r="AH78" s="452"/>
      <c r="AI78" s="452"/>
      <c r="AJ78" s="445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>
        <v>4</v>
      </c>
      <c r="AV78" s="452">
        <v>5</v>
      </c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45"/>
    </row>
    <row r="79" spans="1:64" s="466" customFormat="1">
      <c r="A79" s="542"/>
      <c r="B79" s="543"/>
      <c r="C79" s="452"/>
      <c r="D79" s="445"/>
      <c r="E79" s="445"/>
      <c r="F79" s="445"/>
      <c r="G79" s="445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52"/>
      <c r="AC79" s="452"/>
      <c r="AD79" s="452"/>
      <c r="AE79" s="452"/>
      <c r="AF79" s="452"/>
      <c r="AG79" s="452"/>
      <c r="AH79" s="452"/>
      <c r="AI79" s="452"/>
      <c r="AJ79" s="445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45"/>
    </row>
    <row r="80" spans="1:64" s="466" customFormat="1">
      <c r="A80" s="542"/>
      <c r="B80" s="543"/>
      <c r="C80" s="452"/>
      <c r="D80" s="445"/>
      <c r="E80" s="445"/>
      <c r="F80" s="445"/>
      <c r="G80" s="445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52"/>
      <c r="AC80" s="452"/>
      <c r="AD80" s="452"/>
      <c r="AE80" s="452"/>
      <c r="AF80" s="452"/>
      <c r="AG80" s="452"/>
      <c r="AH80" s="452"/>
      <c r="AI80" s="452"/>
      <c r="AJ80" s="445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45"/>
    </row>
    <row r="81" spans="1:60" s="466" customFormat="1">
      <c r="A81" s="542"/>
      <c r="B81" s="543"/>
      <c r="C81" s="452"/>
      <c r="D81" s="445"/>
      <c r="E81" s="445"/>
      <c r="F81" s="445"/>
      <c r="G81" s="445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52"/>
      <c r="AC81" s="452"/>
      <c r="AD81" s="452"/>
      <c r="AE81" s="452"/>
      <c r="AF81" s="452"/>
      <c r="AG81" s="452"/>
      <c r="AH81" s="452"/>
      <c r="AI81" s="452"/>
      <c r="AJ81" s="445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45"/>
    </row>
    <row r="82" spans="1:60" s="466" customFormat="1">
      <c r="A82" s="542"/>
      <c r="B82" s="543"/>
      <c r="C82" s="452"/>
      <c r="D82" s="445"/>
      <c r="E82" s="445"/>
      <c r="F82" s="445"/>
      <c r="G82" s="445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52"/>
      <c r="AC82" s="452"/>
      <c r="AD82" s="452"/>
      <c r="AE82" s="452"/>
      <c r="AF82" s="452"/>
      <c r="AG82" s="452"/>
      <c r="AH82" s="452"/>
      <c r="AI82" s="452"/>
      <c r="AJ82" s="445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45"/>
    </row>
    <row r="83" spans="1:60" s="466" customFormat="1">
      <c r="A83" s="542"/>
      <c r="B83" s="543"/>
      <c r="C83" s="452"/>
      <c r="D83" s="445"/>
      <c r="E83" s="445"/>
      <c r="F83" s="445"/>
      <c r="G83" s="445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  <c r="AH83" s="452"/>
      <c r="AI83" s="452"/>
      <c r="AJ83" s="445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45"/>
    </row>
    <row r="84" spans="1:60" s="466" customFormat="1">
      <c r="A84" s="542"/>
      <c r="B84" s="543"/>
      <c r="C84" s="452"/>
      <c r="D84" s="445"/>
      <c r="E84" s="445"/>
      <c r="F84" s="445"/>
      <c r="G84" s="445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  <c r="AH84" s="452"/>
      <c r="AI84" s="452"/>
      <c r="AJ84" s="445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45"/>
    </row>
    <row r="85" spans="1:60" s="466" customFormat="1">
      <c r="A85" s="542"/>
      <c r="B85" s="543"/>
      <c r="C85" s="452"/>
      <c r="D85" s="445"/>
      <c r="E85" s="445"/>
      <c r="F85" s="445"/>
      <c r="G85" s="445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52"/>
      <c r="AC85" s="452"/>
      <c r="AD85" s="452"/>
      <c r="AE85" s="452"/>
      <c r="AF85" s="452"/>
      <c r="AG85" s="452"/>
      <c r="AH85" s="452"/>
      <c r="AI85" s="452"/>
      <c r="AJ85" s="445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45"/>
    </row>
    <row r="86" spans="1:60" s="466" customFormat="1">
      <c r="A86" s="542"/>
      <c r="B86" s="543"/>
      <c r="C86" s="452"/>
      <c r="D86" s="445"/>
      <c r="E86" s="445"/>
      <c r="F86" s="445"/>
      <c r="G86" s="445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52"/>
      <c r="AC86" s="452"/>
      <c r="AD86" s="452"/>
      <c r="AE86" s="452"/>
      <c r="AF86" s="452"/>
      <c r="AG86" s="452"/>
      <c r="AH86" s="452"/>
      <c r="AI86" s="452"/>
      <c r="AJ86" s="445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45"/>
    </row>
    <row r="87" spans="1:60" s="466" customFormat="1">
      <c r="A87" s="542"/>
      <c r="B87" s="543"/>
      <c r="C87" s="452"/>
      <c r="D87" s="445"/>
      <c r="E87" s="445"/>
      <c r="F87" s="445"/>
      <c r="G87" s="445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52"/>
      <c r="AC87" s="452"/>
      <c r="AD87" s="452"/>
      <c r="AE87" s="452"/>
      <c r="AF87" s="452"/>
      <c r="AG87" s="452"/>
      <c r="AH87" s="452"/>
      <c r="AI87" s="452"/>
      <c r="AJ87" s="445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45"/>
    </row>
    <row r="88" spans="1:60" s="466" customFormat="1">
      <c r="A88" s="542"/>
      <c r="B88" s="543"/>
      <c r="C88" s="452"/>
      <c r="D88" s="445"/>
      <c r="E88" s="445"/>
      <c r="F88" s="445"/>
      <c r="G88" s="445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52"/>
      <c r="AC88" s="452"/>
      <c r="AD88" s="452"/>
      <c r="AE88" s="452"/>
      <c r="AF88" s="452"/>
      <c r="AG88" s="452"/>
      <c r="AH88" s="452"/>
      <c r="AI88" s="452"/>
      <c r="AJ88" s="445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45"/>
    </row>
    <row r="89" spans="1:60" s="466" customFormat="1">
      <c r="A89" s="542"/>
      <c r="B89" s="543"/>
      <c r="C89" s="452"/>
      <c r="D89" s="445"/>
      <c r="E89" s="445"/>
      <c r="F89" s="445"/>
      <c r="G89" s="445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52"/>
      <c r="AC89" s="452"/>
      <c r="AD89" s="452"/>
      <c r="AE89" s="452"/>
      <c r="AF89" s="452"/>
      <c r="AG89" s="452"/>
      <c r="AH89" s="452"/>
      <c r="AI89" s="452"/>
      <c r="AJ89" s="445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45"/>
    </row>
    <row r="90" spans="1:60" s="466" customFormat="1">
      <c r="A90" s="542"/>
      <c r="B90" s="543"/>
      <c r="C90" s="452"/>
      <c r="D90" s="445"/>
      <c r="E90" s="445"/>
      <c r="F90" s="445"/>
      <c r="G90" s="445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52"/>
      <c r="AC90" s="452"/>
      <c r="AD90" s="452"/>
      <c r="AE90" s="452"/>
      <c r="AF90" s="452"/>
      <c r="AG90" s="452"/>
      <c r="AH90" s="452"/>
      <c r="AI90" s="452"/>
      <c r="AJ90" s="445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45"/>
    </row>
    <row r="91" spans="1:60" s="466" customFormat="1">
      <c r="A91" s="542"/>
      <c r="B91" s="543"/>
      <c r="C91" s="452"/>
      <c r="D91" s="445"/>
      <c r="E91" s="445"/>
      <c r="F91" s="445"/>
      <c r="G91" s="445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52"/>
      <c r="AC91" s="452"/>
      <c r="AD91" s="452"/>
      <c r="AE91" s="452"/>
      <c r="AF91" s="452"/>
      <c r="AG91" s="452"/>
      <c r="AH91" s="452"/>
      <c r="AI91" s="452"/>
      <c r="AJ91" s="445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45"/>
    </row>
    <row r="92" spans="1:60" s="466" customFormat="1">
      <c r="A92" s="542"/>
      <c r="B92" s="543"/>
      <c r="C92" s="452"/>
      <c r="D92" s="445"/>
      <c r="E92" s="445"/>
      <c r="F92" s="445"/>
      <c r="G92" s="445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52"/>
      <c r="AC92" s="452"/>
      <c r="AD92" s="452"/>
      <c r="AE92" s="452"/>
      <c r="AF92" s="452"/>
      <c r="AG92" s="452"/>
      <c r="AH92" s="452"/>
      <c r="AI92" s="452"/>
      <c r="AJ92" s="445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45"/>
    </row>
    <row r="93" spans="1:60" s="466" customFormat="1">
      <c r="A93" s="542"/>
      <c r="B93" s="543"/>
      <c r="C93" s="452"/>
      <c r="D93" s="445"/>
      <c r="E93" s="445"/>
      <c r="F93" s="445"/>
      <c r="G93" s="445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52"/>
      <c r="AC93" s="452"/>
      <c r="AD93" s="452"/>
      <c r="AE93" s="452"/>
      <c r="AF93" s="452"/>
      <c r="AG93" s="452"/>
      <c r="AH93" s="452"/>
      <c r="AI93" s="452"/>
      <c r="AJ93" s="445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45"/>
    </row>
    <row r="94" spans="1:60" s="466" customFormat="1">
      <c r="A94" s="542"/>
      <c r="B94" s="543"/>
      <c r="C94" s="452"/>
      <c r="D94" s="445"/>
      <c r="E94" s="445"/>
      <c r="F94" s="445"/>
      <c r="G94" s="445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52"/>
      <c r="AC94" s="452"/>
      <c r="AD94" s="452"/>
      <c r="AE94" s="452"/>
      <c r="AF94" s="452"/>
      <c r="AG94" s="452"/>
      <c r="AH94" s="452"/>
      <c r="AI94" s="452"/>
      <c r="AJ94" s="445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45"/>
    </row>
    <row r="95" spans="1:60" s="466" customFormat="1">
      <c r="A95" s="542"/>
      <c r="B95" s="543"/>
      <c r="C95" s="452"/>
      <c r="D95" s="445"/>
      <c r="E95" s="445"/>
      <c r="F95" s="445"/>
      <c r="G95" s="445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52"/>
      <c r="AC95" s="452"/>
      <c r="AD95" s="452"/>
      <c r="AE95" s="452"/>
      <c r="AF95" s="452"/>
      <c r="AG95" s="452"/>
      <c r="AH95" s="452"/>
      <c r="AI95" s="452"/>
      <c r="AJ95" s="445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45"/>
    </row>
    <row r="96" spans="1:60" s="466" customFormat="1">
      <c r="A96" s="542"/>
      <c r="B96" s="543"/>
      <c r="C96" s="452"/>
      <c r="D96" s="445"/>
      <c r="E96" s="445"/>
      <c r="F96" s="445"/>
      <c r="G96" s="445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52"/>
      <c r="AC96" s="452"/>
      <c r="AD96" s="452"/>
      <c r="AE96" s="452"/>
      <c r="AF96" s="452"/>
      <c r="AG96" s="452"/>
      <c r="AH96" s="452"/>
      <c r="AI96" s="452"/>
      <c r="AJ96" s="445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45"/>
    </row>
    <row r="97" spans="1:60" s="466" customFormat="1">
      <c r="A97" s="542"/>
      <c r="B97" s="543"/>
      <c r="C97" s="452"/>
      <c r="D97" s="445"/>
      <c r="E97" s="445"/>
      <c r="F97" s="445"/>
      <c r="G97" s="445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45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45"/>
    </row>
    <row r="98" spans="1:60" s="466" customFormat="1">
      <c r="A98" s="542"/>
      <c r="B98" s="543"/>
      <c r="C98" s="452"/>
      <c r="D98" s="445"/>
      <c r="E98" s="445"/>
      <c r="F98" s="445"/>
      <c r="G98" s="445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52"/>
      <c r="AC98" s="452"/>
      <c r="AD98" s="452"/>
      <c r="AE98" s="452"/>
      <c r="AF98" s="452"/>
      <c r="AG98" s="452"/>
      <c r="AH98" s="452"/>
      <c r="AI98" s="452"/>
      <c r="AJ98" s="445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45"/>
    </row>
    <row r="99" spans="1:60" s="466" customFormat="1">
      <c r="A99" s="542"/>
      <c r="B99" s="543"/>
      <c r="C99" s="452"/>
      <c r="D99" s="445"/>
      <c r="E99" s="445"/>
      <c r="F99" s="445"/>
      <c r="G99" s="445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45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45"/>
    </row>
    <row r="100" spans="1:60" s="466" customFormat="1">
      <c r="A100" s="542"/>
      <c r="B100" s="543"/>
      <c r="C100" s="452"/>
      <c r="D100" s="445"/>
      <c r="E100" s="445"/>
      <c r="F100" s="445"/>
      <c r="G100" s="445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45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45"/>
    </row>
    <row r="101" spans="1:60" s="466" customFormat="1">
      <c r="A101" s="542"/>
      <c r="B101" s="543"/>
      <c r="C101" s="452"/>
      <c r="D101" s="445"/>
      <c r="E101" s="445"/>
      <c r="F101" s="445"/>
      <c r="G101" s="445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52"/>
      <c r="AC101" s="452"/>
      <c r="AD101" s="452"/>
      <c r="AE101" s="452"/>
      <c r="AF101" s="452"/>
      <c r="AG101" s="452"/>
      <c r="AH101" s="452"/>
      <c r="AI101" s="452"/>
      <c r="AJ101" s="445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45"/>
    </row>
    <row r="102" spans="1:60" s="466" customFormat="1">
      <c r="A102" s="542"/>
      <c r="B102" s="543"/>
      <c r="C102" s="452"/>
      <c r="D102" s="445"/>
      <c r="E102" s="445"/>
      <c r="F102" s="445"/>
      <c r="G102" s="445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52"/>
      <c r="AC102" s="452"/>
      <c r="AD102" s="452"/>
      <c r="AE102" s="452"/>
      <c r="AF102" s="452"/>
      <c r="AG102" s="452"/>
      <c r="AH102" s="452"/>
      <c r="AI102" s="452"/>
      <c r="AJ102" s="445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45"/>
    </row>
    <row r="103" spans="1:60" s="466" customFormat="1">
      <c r="A103" s="542"/>
      <c r="B103" s="543"/>
      <c r="C103" s="452"/>
      <c r="D103" s="445"/>
      <c r="E103" s="445"/>
      <c r="F103" s="445"/>
      <c r="G103" s="445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52"/>
      <c r="AC103" s="452"/>
      <c r="AD103" s="452"/>
      <c r="AE103" s="452"/>
      <c r="AF103" s="452"/>
      <c r="AG103" s="452"/>
      <c r="AH103" s="452"/>
      <c r="AI103" s="452"/>
      <c r="AJ103" s="445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45"/>
    </row>
    <row r="104" spans="1:60" s="466" customFormat="1">
      <c r="A104" s="542"/>
      <c r="B104" s="543"/>
      <c r="C104" s="452"/>
      <c r="D104" s="445"/>
      <c r="E104" s="445"/>
      <c r="F104" s="445"/>
      <c r="G104" s="445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52"/>
      <c r="AC104" s="452"/>
      <c r="AD104" s="452"/>
      <c r="AE104" s="452"/>
      <c r="AF104" s="452"/>
      <c r="AG104" s="452"/>
      <c r="AH104" s="452"/>
      <c r="AI104" s="452"/>
      <c r="AJ104" s="445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45"/>
    </row>
    <row r="105" spans="1:60" s="466" customFormat="1">
      <c r="A105" s="542"/>
      <c r="B105" s="543"/>
      <c r="C105" s="452"/>
      <c r="D105" s="445"/>
      <c r="E105" s="445"/>
      <c r="F105" s="445"/>
      <c r="G105" s="445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52"/>
      <c r="AC105" s="452"/>
      <c r="AD105" s="452"/>
      <c r="AE105" s="452"/>
      <c r="AF105" s="452"/>
      <c r="AG105" s="452"/>
      <c r="AH105" s="452"/>
      <c r="AI105" s="452"/>
      <c r="AJ105" s="445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45"/>
    </row>
    <row r="106" spans="1:60" s="466" customFormat="1">
      <c r="A106" s="542"/>
      <c r="B106" s="543"/>
      <c r="C106" s="452"/>
      <c r="D106" s="445"/>
      <c r="E106" s="445"/>
      <c r="F106" s="445"/>
      <c r="G106" s="445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52"/>
      <c r="AC106" s="452"/>
      <c r="AD106" s="452"/>
      <c r="AE106" s="452"/>
      <c r="AF106" s="452"/>
      <c r="AG106" s="452"/>
      <c r="AH106" s="452"/>
      <c r="AI106" s="452"/>
      <c r="AJ106" s="445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45"/>
    </row>
    <row r="107" spans="1:60" s="466" customFormat="1">
      <c r="A107" s="542"/>
      <c r="B107" s="543"/>
      <c r="C107" s="452"/>
      <c r="D107" s="445"/>
      <c r="E107" s="445"/>
      <c r="F107" s="445"/>
      <c r="G107" s="445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45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45"/>
    </row>
    <row r="108" spans="1:60" s="466" customFormat="1">
      <c r="A108" s="542"/>
      <c r="B108" s="543"/>
      <c r="C108" s="452"/>
      <c r="D108" s="445"/>
      <c r="E108" s="445"/>
      <c r="F108" s="445"/>
      <c r="G108" s="445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45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45"/>
    </row>
    <row r="109" spans="1:60" s="466" customFormat="1">
      <c r="A109" s="542"/>
      <c r="B109" s="543"/>
      <c r="C109" s="452"/>
      <c r="D109" s="445"/>
      <c r="E109" s="445"/>
      <c r="F109" s="445"/>
      <c r="G109" s="445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52"/>
      <c r="AC109" s="452"/>
      <c r="AD109" s="452"/>
      <c r="AE109" s="452"/>
      <c r="AF109" s="452"/>
      <c r="AG109" s="452"/>
      <c r="AH109" s="452"/>
      <c r="AI109" s="452"/>
      <c r="AJ109" s="445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45"/>
    </row>
    <row r="110" spans="1:60" s="466" customFormat="1">
      <c r="A110" s="542"/>
      <c r="B110" s="543"/>
      <c r="C110" s="452"/>
      <c r="D110" s="445"/>
      <c r="E110" s="445"/>
      <c r="F110" s="445"/>
      <c r="G110" s="445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52"/>
      <c r="AC110" s="452"/>
      <c r="AD110" s="452"/>
      <c r="AE110" s="452"/>
      <c r="AF110" s="452"/>
      <c r="AG110" s="452"/>
      <c r="AH110" s="452"/>
      <c r="AI110" s="452"/>
      <c r="AJ110" s="445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45"/>
    </row>
    <row r="111" spans="1:60" s="466" customFormat="1">
      <c r="A111" s="542"/>
      <c r="B111" s="543"/>
      <c r="C111" s="452"/>
      <c r="D111" s="445"/>
      <c r="E111" s="445"/>
      <c r="F111" s="445"/>
      <c r="G111" s="445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52"/>
      <c r="AC111" s="452"/>
      <c r="AD111" s="452"/>
      <c r="AE111" s="452"/>
      <c r="AF111" s="452"/>
      <c r="AG111" s="452"/>
      <c r="AH111" s="452"/>
      <c r="AI111" s="452"/>
      <c r="AJ111" s="445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45"/>
    </row>
    <row r="112" spans="1:60" s="466" customFormat="1">
      <c r="A112" s="542"/>
      <c r="B112" s="543"/>
      <c r="C112" s="452"/>
      <c r="D112" s="445"/>
      <c r="E112" s="445"/>
      <c r="F112" s="445"/>
      <c r="G112" s="445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52"/>
      <c r="AC112" s="452"/>
      <c r="AD112" s="452"/>
      <c r="AE112" s="452"/>
      <c r="AF112" s="452"/>
      <c r="AG112" s="452"/>
      <c r="AH112" s="452"/>
      <c r="AI112" s="452"/>
      <c r="AJ112" s="445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45"/>
    </row>
    <row r="113" spans="1:60" s="466" customFormat="1">
      <c r="A113" s="542"/>
      <c r="B113" s="543"/>
      <c r="C113" s="452"/>
      <c r="D113" s="445"/>
      <c r="E113" s="445"/>
      <c r="F113" s="445"/>
      <c r="G113" s="445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52"/>
      <c r="AC113" s="452"/>
      <c r="AD113" s="452"/>
      <c r="AE113" s="452"/>
      <c r="AF113" s="452"/>
      <c r="AG113" s="452"/>
      <c r="AH113" s="452"/>
      <c r="AI113" s="452"/>
      <c r="AJ113" s="445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45"/>
    </row>
    <row r="114" spans="1:60" s="466" customFormat="1">
      <c r="A114" s="542"/>
      <c r="B114" s="543"/>
      <c r="C114" s="452"/>
      <c r="D114" s="445"/>
      <c r="E114" s="445"/>
      <c r="F114" s="445"/>
      <c r="G114" s="445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52"/>
      <c r="AC114" s="452"/>
      <c r="AD114" s="452"/>
      <c r="AE114" s="452"/>
      <c r="AF114" s="452"/>
      <c r="AG114" s="452"/>
      <c r="AH114" s="452"/>
      <c r="AI114" s="452"/>
      <c r="AJ114" s="445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45"/>
    </row>
    <row r="115" spans="1:60" s="466" customFormat="1">
      <c r="A115" s="542"/>
      <c r="B115" s="543"/>
      <c r="C115" s="452"/>
      <c r="D115" s="445"/>
      <c r="E115" s="445"/>
      <c r="F115" s="445"/>
      <c r="G115" s="445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45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45"/>
    </row>
    <row r="116" spans="1:60" s="466" customFormat="1">
      <c r="A116" s="542"/>
      <c r="B116" s="543"/>
      <c r="C116" s="452"/>
      <c r="D116" s="445"/>
      <c r="E116" s="445"/>
      <c r="F116" s="445"/>
      <c r="G116" s="445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452"/>
      <c r="AG116" s="452"/>
      <c r="AH116" s="452"/>
      <c r="AI116" s="452"/>
      <c r="AJ116" s="445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45"/>
    </row>
    <row r="117" spans="1:60" s="466" customFormat="1">
      <c r="A117" s="542"/>
      <c r="B117" s="543"/>
      <c r="C117" s="452"/>
      <c r="D117" s="445"/>
      <c r="E117" s="445"/>
      <c r="F117" s="445"/>
      <c r="G117" s="445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52"/>
      <c r="AC117" s="452"/>
      <c r="AD117" s="452"/>
      <c r="AE117" s="452"/>
      <c r="AF117" s="452"/>
      <c r="AG117" s="452"/>
      <c r="AH117" s="452"/>
      <c r="AI117" s="452"/>
      <c r="AJ117" s="445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45"/>
    </row>
    <row r="118" spans="1:60" s="466" customFormat="1">
      <c r="A118" s="542"/>
      <c r="B118" s="543"/>
      <c r="C118" s="452"/>
      <c r="D118" s="445"/>
      <c r="E118" s="445"/>
      <c r="F118" s="445"/>
      <c r="G118" s="445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52"/>
      <c r="AC118" s="452"/>
      <c r="AD118" s="452"/>
      <c r="AE118" s="452"/>
      <c r="AF118" s="452"/>
      <c r="AG118" s="452"/>
      <c r="AH118" s="452"/>
      <c r="AI118" s="452"/>
      <c r="AJ118" s="445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52"/>
      <c r="BA118" s="452"/>
      <c r="BB118" s="452"/>
      <c r="BC118" s="452"/>
      <c r="BD118" s="452"/>
      <c r="BE118" s="452"/>
      <c r="BF118" s="452"/>
      <c r="BG118" s="452"/>
      <c r="BH118" s="445"/>
    </row>
    <row r="119" spans="1:60" s="466" customFormat="1">
      <c r="A119" s="542"/>
      <c r="B119" s="543"/>
      <c r="C119" s="452"/>
      <c r="D119" s="445"/>
      <c r="E119" s="445"/>
      <c r="F119" s="445"/>
      <c r="G119" s="445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52"/>
      <c r="AC119" s="452"/>
      <c r="AD119" s="452"/>
      <c r="AE119" s="452"/>
      <c r="AF119" s="452"/>
      <c r="AG119" s="452"/>
      <c r="AH119" s="452"/>
      <c r="AI119" s="452"/>
      <c r="AJ119" s="445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52"/>
      <c r="BA119" s="452"/>
      <c r="BB119" s="452"/>
      <c r="BC119" s="452"/>
      <c r="BD119" s="452"/>
      <c r="BE119" s="452"/>
      <c r="BF119" s="452"/>
      <c r="BG119" s="452"/>
      <c r="BH119" s="445"/>
    </row>
    <row r="120" spans="1:60" s="466" customFormat="1">
      <c r="A120" s="542"/>
      <c r="B120" s="543"/>
      <c r="C120" s="452"/>
      <c r="D120" s="445"/>
      <c r="E120" s="445"/>
      <c r="F120" s="445"/>
      <c r="G120" s="445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52"/>
      <c r="AC120" s="452"/>
      <c r="AD120" s="452"/>
      <c r="AE120" s="452"/>
      <c r="AF120" s="452"/>
      <c r="AG120" s="452"/>
      <c r="AH120" s="452"/>
      <c r="AI120" s="452"/>
      <c r="AJ120" s="445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52"/>
      <c r="BA120" s="452"/>
      <c r="BB120" s="452"/>
      <c r="BC120" s="452"/>
      <c r="BD120" s="452"/>
      <c r="BE120" s="452"/>
      <c r="BF120" s="452"/>
      <c r="BG120" s="452"/>
      <c r="BH120" s="445"/>
    </row>
    <row r="121" spans="1:60" s="466" customFormat="1">
      <c r="A121" s="542"/>
      <c r="B121" s="543"/>
      <c r="C121" s="452"/>
      <c r="D121" s="445"/>
      <c r="E121" s="445"/>
      <c r="F121" s="445"/>
      <c r="G121" s="445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52"/>
      <c r="AC121" s="452"/>
      <c r="AD121" s="452"/>
      <c r="AE121" s="452"/>
      <c r="AF121" s="452"/>
      <c r="AG121" s="452"/>
      <c r="AH121" s="452"/>
      <c r="AI121" s="452"/>
      <c r="AJ121" s="445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52"/>
      <c r="BA121" s="452"/>
      <c r="BB121" s="452"/>
      <c r="BC121" s="452"/>
      <c r="BD121" s="452"/>
      <c r="BE121" s="452"/>
      <c r="BF121" s="452"/>
      <c r="BG121" s="452"/>
      <c r="BH121" s="445"/>
    </row>
    <row r="122" spans="1:60" s="466" customFormat="1">
      <c r="A122" s="542"/>
      <c r="B122" s="543"/>
      <c r="C122" s="452"/>
      <c r="D122" s="445"/>
      <c r="E122" s="445"/>
      <c r="F122" s="445"/>
      <c r="G122" s="445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52"/>
      <c r="AC122" s="452"/>
      <c r="AD122" s="452"/>
      <c r="AE122" s="452"/>
      <c r="AF122" s="452"/>
      <c r="AG122" s="452"/>
      <c r="AH122" s="452"/>
      <c r="AI122" s="452"/>
      <c r="AJ122" s="445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52"/>
      <c r="BA122" s="452"/>
      <c r="BB122" s="452"/>
      <c r="BC122" s="452"/>
      <c r="BD122" s="452"/>
      <c r="BE122" s="452"/>
      <c r="BF122" s="452"/>
      <c r="BG122" s="452"/>
      <c r="BH122" s="445"/>
    </row>
    <row r="123" spans="1:60" s="466" customFormat="1">
      <c r="A123" s="542"/>
      <c r="B123" s="543"/>
      <c r="C123" s="452"/>
      <c r="D123" s="445"/>
      <c r="E123" s="445"/>
      <c r="F123" s="445"/>
      <c r="G123" s="445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52"/>
      <c r="AC123" s="452"/>
      <c r="AD123" s="452"/>
      <c r="AE123" s="452"/>
      <c r="AF123" s="452"/>
      <c r="AG123" s="452"/>
      <c r="AH123" s="452"/>
      <c r="AI123" s="452"/>
      <c r="AJ123" s="445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52"/>
      <c r="BA123" s="452"/>
      <c r="BB123" s="452"/>
      <c r="BC123" s="452"/>
      <c r="BD123" s="452"/>
      <c r="BE123" s="452"/>
      <c r="BF123" s="452"/>
      <c r="BG123" s="452"/>
      <c r="BH123" s="445"/>
    </row>
    <row r="124" spans="1:60" s="466" customFormat="1">
      <c r="A124" s="542"/>
      <c r="B124" s="543"/>
      <c r="C124" s="452"/>
      <c r="D124" s="445"/>
      <c r="E124" s="445"/>
      <c r="F124" s="445"/>
      <c r="G124" s="445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52"/>
      <c r="AC124" s="452"/>
      <c r="AD124" s="452"/>
      <c r="AE124" s="452"/>
      <c r="AF124" s="452"/>
      <c r="AG124" s="452"/>
      <c r="AH124" s="452"/>
      <c r="AI124" s="452"/>
      <c r="AJ124" s="445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52"/>
      <c r="BA124" s="452"/>
      <c r="BB124" s="452"/>
      <c r="BC124" s="452"/>
      <c r="BD124" s="452"/>
      <c r="BE124" s="452"/>
      <c r="BF124" s="452"/>
      <c r="BG124" s="452"/>
      <c r="BH124" s="445"/>
    </row>
    <row r="125" spans="1:60" s="466" customFormat="1">
      <c r="A125" s="542"/>
      <c r="B125" s="543"/>
      <c r="C125" s="452"/>
      <c r="D125" s="445"/>
      <c r="E125" s="445"/>
      <c r="F125" s="445"/>
      <c r="G125" s="445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52"/>
      <c r="AC125" s="452"/>
      <c r="AD125" s="452"/>
      <c r="AE125" s="452"/>
      <c r="AF125" s="452"/>
      <c r="AG125" s="452"/>
      <c r="AH125" s="452"/>
      <c r="AI125" s="452"/>
      <c r="AJ125" s="445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52"/>
      <c r="BA125" s="452"/>
      <c r="BB125" s="452"/>
      <c r="BC125" s="452"/>
      <c r="BD125" s="452"/>
      <c r="BE125" s="452"/>
      <c r="BF125" s="452"/>
      <c r="BG125" s="452"/>
      <c r="BH125" s="445"/>
    </row>
    <row r="126" spans="1:60" s="466" customFormat="1">
      <c r="A126" s="542"/>
      <c r="B126" s="543"/>
      <c r="C126" s="452"/>
      <c r="D126" s="445"/>
      <c r="E126" s="445"/>
      <c r="F126" s="445"/>
      <c r="G126" s="445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52"/>
      <c r="AC126" s="452"/>
      <c r="AD126" s="452"/>
      <c r="AE126" s="452"/>
      <c r="AF126" s="452"/>
      <c r="AG126" s="452"/>
      <c r="AH126" s="452"/>
      <c r="AI126" s="452"/>
      <c r="AJ126" s="445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52"/>
      <c r="BA126" s="452"/>
      <c r="BB126" s="452"/>
      <c r="BC126" s="452"/>
      <c r="BD126" s="452"/>
      <c r="BE126" s="452"/>
      <c r="BF126" s="452"/>
      <c r="BG126" s="452"/>
      <c r="BH126" s="445"/>
    </row>
    <row r="127" spans="1:60" s="466" customFormat="1">
      <c r="A127" s="542"/>
      <c r="B127" s="543"/>
      <c r="C127" s="452"/>
      <c r="D127" s="445"/>
      <c r="E127" s="445"/>
      <c r="F127" s="445"/>
      <c r="G127" s="445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52"/>
      <c r="AC127" s="452"/>
      <c r="AD127" s="452"/>
      <c r="AE127" s="452"/>
      <c r="AF127" s="452"/>
      <c r="AG127" s="452"/>
      <c r="AH127" s="452"/>
      <c r="AI127" s="452"/>
      <c r="AJ127" s="445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52"/>
      <c r="BA127" s="452"/>
      <c r="BB127" s="452"/>
      <c r="BC127" s="452"/>
      <c r="BD127" s="452"/>
      <c r="BE127" s="452"/>
      <c r="BF127" s="452"/>
      <c r="BG127" s="452"/>
      <c r="BH127" s="445"/>
    </row>
    <row r="128" spans="1:60" s="466" customFormat="1">
      <c r="A128" s="542"/>
      <c r="B128" s="543"/>
      <c r="C128" s="452"/>
      <c r="D128" s="445"/>
      <c r="E128" s="445"/>
      <c r="F128" s="445"/>
      <c r="G128" s="445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52"/>
      <c r="AC128" s="452"/>
      <c r="AD128" s="452"/>
      <c r="AE128" s="452"/>
      <c r="AF128" s="452"/>
      <c r="AG128" s="452"/>
      <c r="AH128" s="452"/>
      <c r="AI128" s="452"/>
      <c r="AJ128" s="445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52"/>
      <c r="BA128" s="452"/>
      <c r="BB128" s="452"/>
      <c r="BC128" s="452"/>
      <c r="BD128" s="452"/>
      <c r="BE128" s="452"/>
      <c r="BF128" s="452"/>
      <c r="BG128" s="452"/>
      <c r="BH128" s="445"/>
    </row>
    <row r="129" spans="1:60" s="466" customFormat="1">
      <c r="A129" s="542"/>
      <c r="B129" s="543"/>
      <c r="C129" s="452"/>
      <c r="D129" s="445"/>
      <c r="E129" s="445"/>
      <c r="F129" s="445"/>
      <c r="G129" s="445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52"/>
      <c r="AC129" s="452"/>
      <c r="AD129" s="452"/>
      <c r="AE129" s="452"/>
      <c r="AF129" s="452"/>
      <c r="AG129" s="452"/>
      <c r="AH129" s="452"/>
      <c r="AI129" s="452"/>
      <c r="AJ129" s="445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452"/>
      <c r="BB129" s="452"/>
      <c r="BC129" s="452"/>
      <c r="BD129" s="452"/>
      <c r="BE129" s="452"/>
      <c r="BF129" s="452"/>
      <c r="BG129" s="452"/>
      <c r="BH129" s="445"/>
    </row>
    <row r="130" spans="1:60" s="466" customFormat="1">
      <c r="A130" s="542"/>
      <c r="B130" s="543"/>
      <c r="C130" s="452"/>
      <c r="D130" s="445"/>
      <c r="E130" s="445"/>
      <c r="F130" s="445"/>
      <c r="G130" s="445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52"/>
      <c r="AC130" s="452"/>
      <c r="AD130" s="452"/>
      <c r="AE130" s="452"/>
      <c r="AF130" s="452"/>
      <c r="AG130" s="452"/>
      <c r="AH130" s="452"/>
      <c r="AI130" s="452"/>
      <c r="AJ130" s="445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452"/>
      <c r="BB130" s="452"/>
      <c r="BC130" s="452"/>
      <c r="BD130" s="452"/>
      <c r="BE130" s="452"/>
      <c r="BF130" s="452"/>
      <c r="BG130" s="452"/>
      <c r="BH130" s="445"/>
    </row>
    <row r="131" spans="1:60" s="466" customFormat="1">
      <c r="A131" s="542"/>
      <c r="B131" s="543"/>
      <c r="C131" s="452"/>
      <c r="D131" s="445"/>
      <c r="E131" s="445"/>
      <c r="F131" s="445"/>
      <c r="G131" s="445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52"/>
      <c r="AC131" s="452"/>
      <c r="AD131" s="452"/>
      <c r="AE131" s="452"/>
      <c r="AF131" s="452"/>
      <c r="AG131" s="452"/>
      <c r="AH131" s="452"/>
      <c r="AI131" s="452"/>
      <c r="AJ131" s="445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52"/>
      <c r="BA131" s="452"/>
      <c r="BB131" s="452"/>
      <c r="BC131" s="452"/>
      <c r="BD131" s="452"/>
      <c r="BE131" s="452"/>
      <c r="BF131" s="452"/>
      <c r="BG131" s="452"/>
      <c r="BH131" s="445"/>
    </row>
    <row r="132" spans="1:60" s="466" customFormat="1">
      <c r="A132" s="542"/>
      <c r="B132" s="543"/>
      <c r="C132" s="452"/>
      <c r="D132" s="445"/>
      <c r="E132" s="445"/>
      <c r="F132" s="445"/>
      <c r="G132" s="445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52"/>
      <c r="AC132" s="452"/>
      <c r="AD132" s="452"/>
      <c r="AE132" s="452"/>
      <c r="AF132" s="452"/>
      <c r="AG132" s="452"/>
      <c r="AH132" s="452"/>
      <c r="AI132" s="452"/>
      <c r="AJ132" s="445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52"/>
      <c r="BA132" s="452"/>
      <c r="BB132" s="452"/>
      <c r="BC132" s="452"/>
      <c r="BD132" s="452"/>
      <c r="BE132" s="452"/>
      <c r="BF132" s="452"/>
      <c r="BG132" s="452"/>
      <c r="BH132" s="445"/>
    </row>
    <row r="133" spans="1:60" s="466" customFormat="1">
      <c r="A133" s="542"/>
      <c r="B133" s="543"/>
      <c r="C133" s="452"/>
      <c r="D133" s="445"/>
      <c r="E133" s="445"/>
      <c r="F133" s="445"/>
      <c r="G133" s="445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52"/>
      <c r="AC133" s="452"/>
      <c r="AD133" s="452"/>
      <c r="AE133" s="452"/>
      <c r="AF133" s="452"/>
      <c r="AG133" s="452"/>
      <c r="AH133" s="452"/>
      <c r="AI133" s="452"/>
      <c r="AJ133" s="445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52"/>
      <c r="BA133" s="452"/>
      <c r="BB133" s="452"/>
      <c r="BC133" s="452"/>
      <c r="BD133" s="452"/>
      <c r="BE133" s="452"/>
      <c r="BF133" s="452"/>
      <c r="BG133" s="452"/>
      <c r="BH133" s="445"/>
    </row>
    <row r="134" spans="1:60" s="466" customFormat="1">
      <c r="A134" s="542"/>
      <c r="B134" s="543"/>
      <c r="C134" s="452"/>
      <c r="D134" s="445"/>
      <c r="E134" s="445"/>
      <c r="F134" s="445"/>
      <c r="G134" s="445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52"/>
      <c r="AC134" s="452"/>
      <c r="AD134" s="452"/>
      <c r="AE134" s="452"/>
      <c r="AF134" s="452"/>
      <c r="AG134" s="452"/>
      <c r="AH134" s="452"/>
      <c r="AI134" s="452"/>
      <c r="AJ134" s="445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52"/>
      <c r="BA134" s="452"/>
      <c r="BB134" s="452"/>
      <c r="BC134" s="452"/>
      <c r="BD134" s="452"/>
      <c r="BE134" s="452"/>
      <c r="BF134" s="452"/>
      <c r="BG134" s="452"/>
      <c r="BH134" s="445"/>
    </row>
    <row r="135" spans="1:60" s="466" customFormat="1">
      <c r="A135" s="542"/>
      <c r="B135" s="543"/>
      <c r="C135" s="452"/>
      <c r="D135" s="445"/>
      <c r="E135" s="445"/>
      <c r="F135" s="445"/>
      <c r="G135" s="445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52"/>
      <c r="AC135" s="452"/>
      <c r="AD135" s="452"/>
      <c r="AE135" s="452"/>
      <c r="AF135" s="452"/>
      <c r="AG135" s="452"/>
      <c r="AH135" s="452"/>
      <c r="AI135" s="452"/>
      <c r="AJ135" s="445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52"/>
      <c r="BA135" s="452"/>
      <c r="BB135" s="452"/>
      <c r="BC135" s="452"/>
      <c r="BD135" s="452"/>
      <c r="BE135" s="452"/>
      <c r="BF135" s="452"/>
      <c r="BG135" s="452"/>
      <c r="BH135" s="445"/>
    </row>
    <row r="136" spans="1:60" s="466" customFormat="1">
      <c r="A136" s="542"/>
      <c r="B136" s="543"/>
      <c r="C136" s="452"/>
      <c r="D136" s="445"/>
      <c r="E136" s="445"/>
      <c r="F136" s="445"/>
      <c r="G136" s="445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52"/>
      <c r="AC136" s="452"/>
      <c r="AD136" s="452"/>
      <c r="AE136" s="452"/>
      <c r="AF136" s="452"/>
      <c r="AG136" s="452"/>
      <c r="AH136" s="452"/>
      <c r="AI136" s="452"/>
      <c r="AJ136" s="445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52"/>
      <c r="BA136" s="452"/>
      <c r="BB136" s="452"/>
      <c r="BC136" s="452"/>
      <c r="BD136" s="452"/>
      <c r="BE136" s="452"/>
      <c r="BF136" s="452"/>
      <c r="BG136" s="452"/>
      <c r="BH136" s="445"/>
    </row>
    <row r="137" spans="1:60" s="466" customFormat="1">
      <c r="A137" s="542"/>
      <c r="B137" s="543"/>
      <c r="C137" s="452"/>
      <c r="D137" s="445"/>
      <c r="E137" s="445"/>
      <c r="F137" s="445"/>
      <c r="G137" s="445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52"/>
      <c r="AC137" s="452"/>
      <c r="AD137" s="452"/>
      <c r="AE137" s="452"/>
      <c r="AF137" s="452"/>
      <c r="AG137" s="452"/>
      <c r="AH137" s="452"/>
      <c r="AI137" s="452"/>
      <c r="AJ137" s="445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52"/>
      <c r="BA137" s="452"/>
      <c r="BB137" s="452"/>
      <c r="BC137" s="452"/>
      <c r="BD137" s="452"/>
      <c r="BE137" s="452"/>
      <c r="BF137" s="452"/>
      <c r="BG137" s="452"/>
      <c r="BH137" s="445"/>
    </row>
    <row r="138" spans="1:60" s="466" customFormat="1">
      <c r="A138" s="542"/>
      <c r="B138" s="543"/>
      <c r="C138" s="452"/>
      <c r="D138" s="445"/>
      <c r="E138" s="445"/>
      <c r="F138" s="445"/>
      <c r="G138" s="445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52"/>
      <c r="AC138" s="452"/>
      <c r="AD138" s="452"/>
      <c r="AE138" s="452"/>
      <c r="AF138" s="452"/>
      <c r="AG138" s="452"/>
      <c r="AH138" s="452"/>
      <c r="AI138" s="452"/>
      <c r="AJ138" s="445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52"/>
      <c r="BA138" s="452"/>
      <c r="BB138" s="452"/>
      <c r="BC138" s="452"/>
      <c r="BD138" s="452"/>
      <c r="BE138" s="452"/>
      <c r="BF138" s="452"/>
      <c r="BG138" s="452"/>
      <c r="BH138" s="445"/>
    </row>
    <row r="139" spans="1:60" s="466" customFormat="1">
      <c r="A139" s="542"/>
      <c r="B139" s="543"/>
      <c r="C139" s="452"/>
      <c r="D139" s="445"/>
      <c r="E139" s="445"/>
      <c r="F139" s="445"/>
      <c r="G139" s="445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52"/>
      <c r="AC139" s="452"/>
      <c r="AD139" s="452"/>
      <c r="AE139" s="452"/>
      <c r="AF139" s="452"/>
      <c r="AG139" s="452"/>
      <c r="AH139" s="452"/>
      <c r="AI139" s="452"/>
      <c r="AJ139" s="445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52"/>
      <c r="BA139" s="452"/>
      <c r="BB139" s="452"/>
      <c r="BC139" s="452"/>
      <c r="BD139" s="452"/>
      <c r="BE139" s="452"/>
      <c r="BF139" s="452"/>
      <c r="BG139" s="452"/>
      <c r="BH139" s="445"/>
    </row>
    <row r="140" spans="1:60" s="466" customFormat="1">
      <c r="A140" s="542"/>
      <c r="B140" s="543"/>
      <c r="C140" s="452"/>
      <c r="D140" s="445"/>
      <c r="E140" s="445"/>
      <c r="F140" s="445"/>
      <c r="G140" s="445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52"/>
      <c r="AC140" s="452"/>
      <c r="AD140" s="452"/>
      <c r="AE140" s="452"/>
      <c r="AF140" s="452"/>
      <c r="AG140" s="452"/>
      <c r="AH140" s="452"/>
      <c r="AI140" s="452"/>
      <c r="AJ140" s="445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52"/>
      <c r="BA140" s="452"/>
      <c r="BB140" s="452"/>
      <c r="BC140" s="452"/>
      <c r="BD140" s="452"/>
      <c r="BE140" s="452"/>
      <c r="BF140" s="452"/>
      <c r="BG140" s="452"/>
      <c r="BH140" s="445"/>
    </row>
    <row r="141" spans="1:60" s="466" customFormat="1">
      <c r="A141" s="542"/>
      <c r="B141" s="543"/>
      <c r="C141" s="452"/>
      <c r="D141" s="445"/>
      <c r="E141" s="445"/>
      <c r="F141" s="445"/>
      <c r="G141" s="445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45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52"/>
      <c r="BD141" s="452"/>
      <c r="BE141" s="452"/>
      <c r="BF141" s="452"/>
      <c r="BG141" s="452"/>
      <c r="BH141" s="445"/>
    </row>
    <row r="142" spans="1:60" s="466" customFormat="1">
      <c r="A142" s="542"/>
      <c r="B142" s="543"/>
      <c r="C142" s="452"/>
      <c r="D142" s="445"/>
      <c r="E142" s="445"/>
      <c r="F142" s="445"/>
      <c r="G142" s="445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52"/>
      <c r="AC142" s="452"/>
      <c r="AD142" s="452"/>
      <c r="AE142" s="452"/>
      <c r="AF142" s="452"/>
      <c r="AG142" s="452"/>
      <c r="AH142" s="452"/>
      <c r="AI142" s="452"/>
      <c r="AJ142" s="445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52"/>
      <c r="BA142" s="452"/>
      <c r="BB142" s="452"/>
      <c r="BC142" s="452"/>
      <c r="BD142" s="452"/>
      <c r="BE142" s="452"/>
      <c r="BF142" s="452"/>
      <c r="BG142" s="452"/>
      <c r="BH142" s="445"/>
    </row>
    <row r="143" spans="1:60" s="466" customFormat="1">
      <c r="A143" s="542"/>
      <c r="B143" s="543"/>
      <c r="C143" s="452"/>
      <c r="D143" s="445"/>
      <c r="E143" s="445"/>
      <c r="F143" s="445"/>
      <c r="G143" s="445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52"/>
      <c r="AC143" s="452"/>
      <c r="AD143" s="452"/>
      <c r="AE143" s="452"/>
      <c r="AF143" s="452"/>
      <c r="AG143" s="452"/>
      <c r="AH143" s="452"/>
      <c r="AI143" s="452"/>
      <c r="AJ143" s="445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52"/>
      <c r="BA143" s="452"/>
      <c r="BB143" s="452"/>
      <c r="BC143" s="452"/>
      <c r="BD143" s="452"/>
      <c r="BE143" s="452"/>
      <c r="BF143" s="452"/>
      <c r="BG143" s="452"/>
      <c r="BH143" s="445"/>
    </row>
    <row r="144" spans="1:60" s="466" customFormat="1">
      <c r="A144" s="542"/>
      <c r="B144" s="543"/>
      <c r="C144" s="452"/>
      <c r="D144" s="445"/>
      <c r="E144" s="445"/>
      <c r="F144" s="445"/>
      <c r="G144" s="445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52"/>
      <c r="AC144" s="452"/>
      <c r="AD144" s="452"/>
      <c r="AE144" s="452"/>
      <c r="AF144" s="452"/>
      <c r="AG144" s="452"/>
      <c r="AH144" s="452"/>
      <c r="AI144" s="452"/>
      <c r="AJ144" s="445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52"/>
      <c r="BA144" s="452"/>
      <c r="BB144" s="452"/>
      <c r="BC144" s="452"/>
      <c r="BD144" s="452"/>
      <c r="BE144" s="452"/>
      <c r="BF144" s="452"/>
      <c r="BG144" s="452"/>
      <c r="BH144" s="445"/>
    </row>
    <row r="145" spans="1:60" s="466" customFormat="1">
      <c r="A145" s="542"/>
      <c r="B145" s="543"/>
      <c r="C145" s="452"/>
      <c r="D145" s="445"/>
      <c r="E145" s="445"/>
      <c r="F145" s="445"/>
      <c r="G145" s="445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52"/>
      <c r="AC145" s="452"/>
      <c r="AD145" s="452"/>
      <c r="AE145" s="452"/>
      <c r="AF145" s="452"/>
      <c r="AG145" s="452"/>
      <c r="AH145" s="452"/>
      <c r="AI145" s="452"/>
      <c r="AJ145" s="445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52"/>
      <c r="BA145" s="452"/>
      <c r="BB145" s="452"/>
      <c r="BC145" s="452"/>
      <c r="BD145" s="452"/>
      <c r="BE145" s="452"/>
      <c r="BF145" s="452"/>
      <c r="BG145" s="452"/>
      <c r="BH145" s="445"/>
    </row>
    <row r="146" spans="1:60" s="466" customFormat="1">
      <c r="A146" s="542"/>
      <c r="B146" s="543"/>
      <c r="C146" s="452"/>
      <c r="D146" s="445"/>
      <c r="E146" s="445"/>
      <c r="F146" s="445"/>
      <c r="G146" s="445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52"/>
      <c r="AC146" s="452"/>
      <c r="AD146" s="452"/>
      <c r="AE146" s="452"/>
      <c r="AF146" s="452"/>
      <c r="AG146" s="452"/>
      <c r="AH146" s="452"/>
      <c r="AI146" s="452"/>
      <c r="AJ146" s="445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52"/>
      <c r="BA146" s="452"/>
      <c r="BB146" s="452"/>
      <c r="BC146" s="452"/>
      <c r="BD146" s="452"/>
      <c r="BE146" s="452"/>
      <c r="BF146" s="452"/>
      <c r="BG146" s="452"/>
      <c r="BH146" s="445"/>
    </row>
    <row r="147" spans="1:60" s="466" customFormat="1">
      <c r="A147" s="542"/>
      <c r="B147" s="543"/>
      <c r="C147" s="452"/>
      <c r="D147" s="445"/>
      <c r="E147" s="445"/>
      <c r="F147" s="445"/>
      <c r="G147" s="445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52"/>
      <c r="AC147" s="452"/>
      <c r="AD147" s="452"/>
      <c r="AE147" s="452"/>
      <c r="AF147" s="452"/>
      <c r="AG147" s="452"/>
      <c r="AH147" s="452"/>
      <c r="AI147" s="452"/>
      <c r="AJ147" s="445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52"/>
      <c r="BA147" s="452"/>
      <c r="BB147" s="452"/>
      <c r="BC147" s="452"/>
      <c r="BD147" s="452"/>
      <c r="BE147" s="452"/>
      <c r="BF147" s="452"/>
      <c r="BG147" s="452"/>
      <c r="BH147" s="445"/>
    </row>
    <row r="148" spans="1:60" s="466" customFormat="1">
      <c r="A148" s="542"/>
      <c r="B148" s="543"/>
      <c r="C148" s="452"/>
      <c r="D148" s="445"/>
      <c r="E148" s="445"/>
      <c r="F148" s="445"/>
      <c r="G148" s="445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52"/>
      <c r="AC148" s="452"/>
      <c r="AD148" s="452"/>
      <c r="AE148" s="452"/>
      <c r="AF148" s="452"/>
      <c r="AG148" s="452"/>
      <c r="AH148" s="452"/>
      <c r="AI148" s="452"/>
      <c r="AJ148" s="445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52"/>
      <c r="BA148" s="452"/>
      <c r="BB148" s="452"/>
      <c r="BC148" s="452"/>
      <c r="BD148" s="452"/>
      <c r="BE148" s="452"/>
      <c r="BF148" s="452"/>
      <c r="BG148" s="452"/>
      <c r="BH148" s="445"/>
    </row>
    <row r="149" spans="1:60" s="466" customFormat="1">
      <c r="A149" s="542"/>
      <c r="B149" s="543"/>
      <c r="C149" s="452"/>
      <c r="D149" s="445"/>
      <c r="E149" s="445"/>
      <c r="F149" s="445"/>
      <c r="G149" s="445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45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45"/>
    </row>
    <row r="150" spans="1:60" s="466" customFormat="1">
      <c r="A150" s="542"/>
      <c r="B150" s="543"/>
      <c r="C150" s="452"/>
      <c r="D150" s="445"/>
      <c r="E150" s="445"/>
      <c r="F150" s="445"/>
      <c r="G150" s="445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52"/>
      <c r="AC150" s="452"/>
      <c r="AD150" s="452"/>
      <c r="AE150" s="452"/>
      <c r="AF150" s="452"/>
      <c r="AG150" s="452"/>
      <c r="AH150" s="452"/>
      <c r="AI150" s="452"/>
      <c r="AJ150" s="445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52"/>
      <c r="BA150" s="452"/>
      <c r="BB150" s="452"/>
      <c r="BC150" s="452"/>
      <c r="BD150" s="452"/>
      <c r="BE150" s="452"/>
      <c r="BF150" s="452"/>
      <c r="BG150" s="452"/>
      <c r="BH150" s="445"/>
    </row>
    <row r="151" spans="1:60" s="466" customFormat="1">
      <c r="A151" s="542"/>
      <c r="B151" s="543"/>
      <c r="C151" s="452"/>
      <c r="D151" s="445"/>
      <c r="E151" s="445"/>
      <c r="F151" s="445"/>
      <c r="G151" s="445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52"/>
      <c r="AC151" s="452"/>
      <c r="AD151" s="452"/>
      <c r="AE151" s="452"/>
      <c r="AF151" s="452"/>
      <c r="AG151" s="452"/>
      <c r="AH151" s="452"/>
      <c r="AI151" s="452"/>
      <c r="AJ151" s="445"/>
      <c r="AK151" s="452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45"/>
    </row>
    <row r="152" spans="1:60" s="466" customFormat="1">
      <c r="A152" s="542"/>
      <c r="B152" s="543"/>
      <c r="C152" s="452"/>
      <c r="D152" s="445"/>
      <c r="E152" s="445"/>
      <c r="F152" s="445"/>
      <c r="G152" s="445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52"/>
      <c r="AC152" s="452"/>
      <c r="AD152" s="452"/>
      <c r="AE152" s="452"/>
      <c r="AF152" s="452"/>
      <c r="AG152" s="452"/>
      <c r="AH152" s="452"/>
      <c r="AI152" s="452"/>
      <c r="AJ152" s="445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52"/>
      <c r="BA152" s="452"/>
      <c r="BB152" s="452"/>
      <c r="BC152" s="452"/>
      <c r="BD152" s="452"/>
      <c r="BE152" s="452"/>
      <c r="BF152" s="452"/>
      <c r="BG152" s="452"/>
      <c r="BH152" s="445"/>
    </row>
    <row r="153" spans="1:60" s="466" customFormat="1">
      <c r="A153" s="542"/>
      <c r="B153" s="543"/>
      <c r="C153" s="452"/>
      <c r="D153" s="445"/>
      <c r="E153" s="445"/>
      <c r="F153" s="445"/>
      <c r="G153" s="445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52"/>
      <c r="AC153" s="452"/>
      <c r="AD153" s="452"/>
      <c r="AE153" s="452"/>
      <c r="AF153" s="452"/>
      <c r="AG153" s="452"/>
      <c r="AH153" s="452"/>
      <c r="AI153" s="452"/>
      <c r="AJ153" s="445"/>
      <c r="AK153" s="452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45"/>
    </row>
    <row r="154" spans="1:60" s="466" customFormat="1">
      <c r="A154" s="542"/>
      <c r="B154" s="543"/>
      <c r="C154" s="452"/>
      <c r="D154" s="445"/>
      <c r="E154" s="445"/>
      <c r="F154" s="445"/>
      <c r="G154" s="445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52"/>
      <c r="AC154" s="452"/>
      <c r="AD154" s="452"/>
      <c r="AE154" s="452"/>
      <c r="AF154" s="452"/>
      <c r="AG154" s="452"/>
      <c r="AH154" s="452"/>
      <c r="AI154" s="452"/>
      <c r="AJ154" s="445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52"/>
      <c r="BA154" s="452"/>
      <c r="BB154" s="452"/>
      <c r="BC154" s="452"/>
      <c r="BD154" s="452"/>
      <c r="BE154" s="452"/>
      <c r="BF154" s="452"/>
      <c r="BG154" s="452"/>
      <c r="BH154" s="445"/>
    </row>
    <row r="155" spans="1:60" s="466" customFormat="1">
      <c r="A155" s="542"/>
      <c r="B155" s="543"/>
      <c r="C155" s="452"/>
      <c r="D155" s="445"/>
      <c r="E155" s="445"/>
      <c r="F155" s="445"/>
      <c r="G155" s="445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52"/>
      <c r="AC155" s="452"/>
      <c r="AD155" s="452"/>
      <c r="AE155" s="452"/>
      <c r="AF155" s="452"/>
      <c r="AG155" s="452"/>
      <c r="AH155" s="452"/>
      <c r="AI155" s="452"/>
      <c r="AJ155" s="445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52"/>
      <c r="BA155" s="452"/>
      <c r="BB155" s="452"/>
      <c r="BC155" s="452"/>
      <c r="BD155" s="452"/>
      <c r="BE155" s="452"/>
      <c r="BF155" s="452"/>
      <c r="BG155" s="452"/>
      <c r="BH155" s="445"/>
    </row>
    <row r="156" spans="1:60" s="466" customFormat="1">
      <c r="A156" s="542"/>
      <c r="B156" s="543"/>
      <c r="C156" s="452"/>
      <c r="D156" s="445"/>
      <c r="E156" s="445"/>
      <c r="F156" s="445"/>
      <c r="G156" s="445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52"/>
      <c r="AC156" s="452"/>
      <c r="AD156" s="452"/>
      <c r="AE156" s="452"/>
      <c r="AF156" s="452"/>
      <c r="AG156" s="452"/>
      <c r="AH156" s="452"/>
      <c r="AI156" s="452"/>
      <c r="AJ156" s="445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52"/>
      <c r="BA156" s="452"/>
      <c r="BB156" s="452"/>
      <c r="BC156" s="452"/>
      <c r="BD156" s="452"/>
      <c r="BE156" s="452"/>
      <c r="BF156" s="452"/>
      <c r="BG156" s="452"/>
      <c r="BH156" s="445"/>
    </row>
    <row r="157" spans="1:60" s="466" customFormat="1">
      <c r="A157" s="542"/>
      <c r="B157" s="543"/>
      <c r="C157" s="452"/>
      <c r="D157" s="445"/>
      <c r="E157" s="445"/>
      <c r="F157" s="445"/>
      <c r="G157" s="445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52"/>
      <c r="AC157" s="452"/>
      <c r="AD157" s="452"/>
      <c r="AE157" s="452"/>
      <c r="AF157" s="452"/>
      <c r="AG157" s="452"/>
      <c r="AH157" s="452"/>
      <c r="AI157" s="452"/>
      <c r="AJ157" s="445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52"/>
      <c r="BA157" s="452"/>
      <c r="BB157" s="452"/>
      <c r="BC157" s="452"/>
      <c r="BD157" s="452"/>
      <c r="BE157" s="452"/>
      <c r="BF157" s="452"/>
      <c r="BG157" s="452"/>
      <c r="BH157" s="445"/>
    </row>
    <row r="158" spans="1:60" s="466" customFormat="1">
      <c r="A158" s="542"/>
      <c r="B158" s="543"/>
      <c r="C158" s="452"/>
      <c r="D158" s="445"/>
      <c r="E158" s="445"/>
      <c r="F158" s="445"/>
      <c r="G158" s="445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52"/>
      <c r="AC158" s="452"/>
      <c r="AD158" s="452"/>
      <c r="AE158" s="452"/>
      <c r="AF158" s="452"/>
      <c r="AG158" s="452"/>
      <c r="AH158" s="452"/>
      <c r="AI158" s="452"/>
      <c r="AJ158" s="445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52"/>
      <c r="BA158" s="452"/>
      <c r="BB158" s="452"/>
      <c r="BC158" s="452"/>
      <c r="BD158" s="452"/>
      <c r="BE158" s="452"/>
      <c r="BF158" s="452"/>
      <c r="BG158" s="452"/>
      <c r="BH158" s="445"/>
    </row>
    <row r="159" spans="1:60" s="466" customFormat="1">
      <c r="A159" s="542"/>
      <c r="B159" s="543"/>
      <c r="C159" s="452"/>
      <c r="D159" s="445"/>
      <c r="E159" s="445"/>
      <c r="F159" s="445"/>
      <c r="G159" s="445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52"/>
      <c r="AC159" s="452"/>
      <c r="AD159" s="452"/>
      <c r="AE159" s="452"/>
      <c r="AF159" s="452"/>
      <c r="AG159" s="452"/>
      <c r="AH159" s="452"/>
      <c r="AI159" s="452"/>
      <c r="AJ159" s="445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52"/>
      <c r="BA159" s="452"/>
      <c r="BB159" s="452"/>
      <c r="BC159" s="452"/>
      <c r="BD159" s="452"/>
      <c r="BE159" s="452"/>
      <c r="BF159" s="452"/>
      <c r="BG159" s="452"/>
      <c r="BH159" s="445"/>
    </row>
    <row r="160" spans="1:60" s="466" customFormat="1">
      <c r="A160" s="542"/>
      <c r="B160" s="543"/>
      <c r="C160" s="452"/>
      <c r="D160" s="445"/>
      <c r="E160" s="445"/>
      <c r="F160" s="445"/>
      <c r="G160" s="445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52"/>
      <c r="AC160" s="452"/>
      <c r="AD160" s="452"/>
      <c r="AE160" s="452"/>
      <c r="AF160" s="452"/>
      <c r="AG160" s="452"/>
      <c r="AH160" s="452"/>
      <c r="AI160" s="452"/>
      <c r="AJ160" s="445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52"/>
      <c r="BA160" s="452"/>
      <c r="BB160" s="452"/>
      <c r="BC160" s="452"/>
      <c r="BD160" s="452"/>
      <c r="BE160" s="452"/>
      <c r="BF160" s="452"/>
      <c r="BG160" s="452"/>
      <c r="BH160" s="445"/>
    </row>
    <row r="161" spans="1:60" s="466" customFormat="1">
      <c r="A161" s="542"/>
      <c r="B161" s="543"/>
      <c r="C161" s="452"/>
      <c r="D161" s="445"/>
      <c r="E161" s="445"/>
      <c r="F161" s="445"/>
      <c r="G161" s="445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45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52"/>
      <c r="BD161" s="452"/>
      <c r="BE161" s="452"/>
      <c r="BF161" s="452"/>
      <c r="BG161" s="452"/>
      <c r="BH161" s="445"/>
    </row>
    <row r="162" spans="1:60" s="466" customFormat="1">
      <c r="A162" s="542"/>
      <c r="B162" s="543"/>
      <c r="C162" s="452"/>
      <c r="D162" s="445"/>
      <c r="E162" s="445"/>
      <c r="F162" s="445"/>
      <c r="G162" s="445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52"/>
      <c r="AC162" s="452"/>
      <c r="AD162" s="452"/>
      <c r="AE162" s="452"/>
      <c r="AF162" s="452"/>
      <c r="AG162" s="452"/>
      <c r="AH162" s="452"/>
      <c r="AI162" s="452"/>
      <c r="AJ162" s="445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52"/>
      <c r="BA162" s="452"/>
      <c r="BB162" s="452"/>
      <c r="BC162" s="452"/>
      <c r="BD162" s="452"/>
      <c r="BE162" s="452"/>
      <c r="BF162" s="452"/>
      <c r="BG162" s="452"/>
      <c r="BH162" s="445"/>
    </row>
    <row r="163" spans="1:60" s="466" customFormat="1">
      <c r="A163" s="542"/>
      <c r="B163" s="543"/>
      <c r="C163" s="452"/>
      <c r="D163" s="445"/>
      <c r="E163" s="445"/>
      <c r="F163" s="445"/>
      <c r="G163" s="445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52"/>
      <c r="AC163" s="452"/>
      <c r="AD163" s="452"/>
      <c r="AE163" s="452"/>
      <c r="AF163" s="452"/>
      <c r="AG163" s="452"/>
      <c r="AH163" s="452"/>
      <c r="AI163" s="452"/>
      <c r="AJ163" s="445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52"/>
      <c r="BA163" s="452"/>
      <c r="BB163" s="452"/>
      <c r="BC163" s="452"/>
      <c r="BD163" s="452"/>
      <c r="BE163" s="452"/>
      <c r="BF163" s="452"/>
      <c r="BG163" s="452"/>
      <c r="BH163" s="445"/>
    </row>
    <row r="164" spans="1:60" s="466" customFormat="1">
      <c r="A164" s="542"/>
      <c r="B164" s="543"/>
      <c r="C164" s="452"/>
      <c r="D164" s="445"/>
      <c r="E164" s="445"/>
      <c r="F164" s="445"/>
      <c r="G164" s="445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52"/>
      <c r="AC164" s="452"/>
      <c r="AD164" s="452"/>
      <c r="AE164" s="452"/>
      <c r="AF164" s="452"/>
      <c r="AG164" s="452"/>
      <c r="AH164" s="452"/>
      <c r="AI164" s="452"/>
      <c r="AJ164" s="445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52"/>
      <c r="BA164" s="452"/>
      <c r="BB164" s="452"/>
      <c r="BC164" s="452"/>
      <c r="BD164" s="452"/>
      <c r="BE164" s="452"/>
      <c r="BF164" s="452"/>
      <c r="BG164" s="452"/>
      <c r="BH164" s="445"/>
    </row>
    <row r="165" spans="1:60" s="466" customFormat="1">
      <c r="A165" s="542"/>
      <c r="B165" s="543"/>
      <c r="C165" s="452"/>
      <c r="D165" s="445"/>
      <c r="E165" s="445"/>
      <c r="F165" s="445"/>
      <c r="G165" s="445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52"/>
      <c r="AC165" s="452"/>
      <c r="AD165" s="452"/>
      <c r="AE165" s="452"/>
      <c r="AF165" s="452"/>
      <c r="AG165" s="452"/>
      <c r="AH165" s="452"/>
      <c r="AI165" s="452"/>
      <c r="AJ165" s="445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52"/>
      <c r="BA165" s="452"/>
      <c r="BB165" s="452"/>
      <c r="BC165" s="452"/>
      <c r="BD165" s="452"/>
      <c r="BE165" s="452"/>
      <c r="BF165" s="452"/>
      <c r="BG165" s="452"/>
      <c r="BH165" s="445"/>
    </row>
    <row r="166" spans="1:60" s="466" customFormat="1">
      <c r="A166" s="542"/>
      <c r="B166" s="543"/>
      <c r="C166" s="452"/>
      <c r="D166" s="445"/>
      <c r="E166" s="445"/>
      <c r="F166" s="445"/>
      <c r="G166" s="445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52"/>
      <c r="AC166" s="452"/>
      <c r="AD166" s="452"/>
      <c r="AE166" s="452"/>
      <c r="AF166" s="452"/>
      <c r="AG166" s="452"/>
      <c r="AH166" s="452"/>
      <c r="AI166" s="452"/>
      <c r="AJ166" s="445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52"/>
      <c r="BA166" s="452"/>
      <c r="BB166" s="452"/>
      <c r="BC166" s="452"/>
      <c r="BD166" s="452"/>
      <c r="BE166" s="452"/>
      <c r="BF166" s="452"/>
      <c r="BG166" s="452"/>
      <c r="BH166" s="445"/>
    </row>
    <row r="167" spans="1:60" s="466" customFormat="1">
      <c r="A167" s="542"/>
      <c r="B167" s="543"/>
      <c r="C167" s="452"/>
      <c r="D167" s="445"/>
      <c r="E167" s="445"/>
      <c r="F167" s="445"/>
      <c r="G167" s="445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52"/>
      <c r="AC167" s="452"/>
      <c r="AD167" s="452"/>
      <c r="AE167" s="452"/>
      <c r="AF167" s="452"/>
      <c r="AG167" s="452"/>
      <c r="AH167" s="452"/>
      <c r="AI167" s="452"/>
      <c r="AJ167" s="445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52"/>
      <c r="BA167" s="452"/>
      <c r="BB167" s="452"/>
      <c r="BC167" s="452"/>
      <c r="BD167" s="452"/>
      <c r="BE167" s="452"/>
      <c r="BF167" s="452"/>
      <c r="BG167" s="452"/>
      <c r="BH167" s="445"/>
    </row>
    <row r="168" spans="1:60" s="466" customFormat="1">
      <c r="A168" s="542"/>
      <c r="B168" s="543"/>
      <c r="C168" s="452"/>
      <c r="D168" s="445"/>
      <c r="E168" s="445"/>
      <c r="F168" s="445"/>
      <c r="G168" s="445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52"/>
      <c r="AC168" s="452"/>
      <c r="AD168" s="452"/>
      <c r="AE168" s="452"/>
      <c r="AF168" s="452"/>
      <c r="AG168" s="452"/>
      <c r="AH168" s="452"/>
      <c r="AI168" s="452"/>
      <c r="AJ168" s="445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52"/>
      <c r="BA168" s="452"/>
      <c r="BB168" s="452"/>
      <c r="BC168" s="452"/>
      <c r="BD168" s="452"/>
      <c r="BE168" s="452"/>
      <c r="BF168" s="452"/>
      <c r="BG168" s="452"/>
      <c r="BH168" s="445"/>
    </row>
    <row r="169" spans="1:60" s="466" customFormat="1">
      <c r="A169" s="542"/>
      <c r="B169" s="543"/>
      <c r="C169" s="452"/>
      <c r="D169" s="445"/>
      <c r="E169" s="445"/>
      <c r="F169" s="445"/>
      <c r="G169" s="445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52"/>
      <c r="AC169" s="452"/>
      <c r="AD169" s="452"/>
      <c r="AE169" s="452"/>
      <c r="AF169" s="452"/>
      <c r="AG169" s="452"/>
      <c r="AH169" s="452"/>
      <c r="AI169" s="452"/>
      <c r="AJ169" s="445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52"/>
      <c r="BA169" s="452"/>
      <c r="BB169" s="452"/>
      <c r="BC169" s="452"/>
      <c r="BD169" s="452"/>
      <c r="BE169" s="452"/>
      <c r="BF169" s="452"/>
      <c r="BG169" s="452"/>
      <c r="BH169" s="445"/>
    </row>
    <row r="170" spans="1:60" s="466" customFormat="1">
      <c r="A170" s="542"/>
      <c r="B170" s="543"/>
      <c r="C170" s="452"/>
      <c r="D170" s="445"/>
      <c r="E170" s="445"/>
      <c r="F170" s="445"/>
      <c r="G170" s="445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52"/>
      <c r="AC170" s="452"/>
      <c r="AD170" s="452"/>
      <c r="AE170" s="452"/>
      <c r="AF170" s="452"/>
      <c r="AG170" s="452"/>
      <c r="AH170" s="452"/>
      <c r="AI170" s="452"/>
      <c r="AJ170" s="445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52"/>
      <c r="BA170" s="452"/>
      <c r="BB170" s="452"/>
      <c r="BC170" s="452"/>
      <c r="BD170" s="452"/>
      <c r="BE170" s="452"/>
      <c r="BF170" s="452"/>
      <c r="BG170" s="452"/>
      <c r="BH170" s="445"/>
    </row>
    <row r="171" spans="1:60" s="466" customFormat="1">
      <c r="A171" s="542"/>
      <c r="B171" s="543"/>
      <c r="C171" s="452"/>
      <c r="D171" s="445"/>
      <c r="E171" s="445"/>
      <c r="F171" s="445"/>
      <c r="G171" s="445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52"/>
      <c r="AC171" s="452"/>
      <c r="AD171" s="452"/>
      <c r="AE171" s="452"/>
      <c r="AF171" s="452"/>
      <c r="AG171" s="452"/>
      <c r="AH171" s="452"/>
      <c r="AI171" s="452"/>
      <c r="AJ171" s="445"/>
      <c r="AK171" s="452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52"/>
      <c r="BA171" s="452"/>
      <c r="BB171" s="452"/>
      <c r="BC171" s="452"/>
      <c r="BD171" s="452"/>
      <c r="BE171" s="452"/>
      <c r="BF171" s="452"/>
      <c r="BG171" s="452"/>
      <c r="BH171" s="445"/>
    </row>
    <row r="172" spans="1:60" s="466" customFormat="1">
      <c r="A172" s="542"/>
      <c r="B172" s="543"/>
      <c r="C172" s="452"/>
      <c r="D172" s="445"/>
      <c r="E172" s="445"/>
      <c r="F172" s="445"/>
      <c r="G172" s="445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52"/>
      <c r="AC172" s="452"/>
      <c r="AD172" s="452"/>
      <c r="AE172" s="452"/>
      <c r="AF172" s="452"/>
      <c r="AG172" s="452"/>
      <c r="AH172" s="452"/>
      <c r="AI172" s="452"/>
      <c r="AJ172" s="445"/>
      <c r="AK172" s="452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52"/>
      <c r="BA172" s="452"/>
      <c r="BB172" s="452"/>
      <c r="BC172" s="452"/>
      <c r="BD172" s="452"/>
      <c r="BE172" s="452"/>
      <c r="BF172" s="452"/>
      <c r="BG172" s="452"/>
      <c r="BH172" s="445"/>
    </row>
    <row r="173" spans="1:60" s="466" customFormat="1">
      <c r="A173" s="542"/>
      <c r="B173" s="543"/>
      <c r="C173" s="452"/>
      <c r="D173" s="445"/>
      <c r="E173" s="445"/>
      <c r="F173" s="445"/>
      <c r="G173" s="445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52"/>
      <c r="AC173" s="452"/>
      <c r="AD173" s="452"/>
      <c r="AE173" s="452"/>
      <c r="AF173" s="452"/>
      <c r="AG173" s="452"/>
      <c r="AH173" s="452"/>
      <c r="AI173" s="452"/>
      <c r="AJ173" s="445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52"/>
      <c r="BA173" s="452"/>
      <c r="BB173" s="452"/>
      <c r="BC173" s="452"/>
      <c r="BD173" s="452"/>
      <c r="BE173" s="452"/>
      <c r="BF173" s="452"/>
      <c r="BG173" s="452"/>
      <c r="BH173" s="445"/>
    </row>
    <row r="174" spans="1:60" s="466" customFormat="1">
      <c r="A174" s="542"/>
      <c r="B174" s="543"/>
      <c r="C174" s="452"/>
      <c r="D174" s="445"/>
      <c r="E174" s="445"/>
      <c r="F174" s="445"/>
      <c r="G174" s="445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52"/>
      <c r="AC174" s="452"/>
      <c r="AD174" s="452"/>
      <c r="AE174" s="452"/>
      <c r="AF174" s="452"/>
      <c r="AG174" s="452"/>
      <c r="AH174" s="452"/>
      <c r="AI174" s="452"/>
      <c r="AJ174" s="445"/>
      <c r="AK174" s="452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52"/>
      <c r="BA174" s="452"/>
      <c r="BB174" s="452"/>
      <c r="BC174" s="452"/>
      <c r="BD174" s="452"/>
      <c r="BE174" s="452"/>
      <c r="BF174" s="452"/>
      <c r="BG174" s="452"/>
      <c r="BH174" s="445"/>
    </row>
    <row r="175" spans="1:60" s="466" customFormat="1">
      <c r="A175" s="542"/>
      <c r="B175" s="543"/>
      <c r="C175" s="452"/>
      <c r="D175" s="445"/>
      <c r="E175" s="445"/>
      <c r="F175" s="445"/>
      <c r="G175" s="445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52"/>
      <c r="AC175" s="452"/>
      <c r="AD175" s="452"/>
      <c r="AE175" s="452"/>
      <c r="AF175" s="452"/>
      <c r="AG175" s="452"/>
      <c r="AH175" s="452"/>
      <c r="AI175" s="452"/>
      <c r="AJ175" s="445"/>
      <c r="AK175" s="452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52"/>
      <c r="BA175" s="452"/>
      <c r="BB175" s="452"/>
      <c r="BC175" s="452"/>
      <c r="BD175" s="452"/>
      <c r="BE175" s="452"/>
      <c r="BF175" s="452"/>
      <c r="BG175" s="452"/>
      <c r="BH175" s="445"/>
    </row>
    <row r="176" spans="1:60" s="466" customFormat="1">
      <c r="A176" s="542"/>
      <c r="B176" s="543"/>
      <c r="C176" s="452"/>
      <c r="D176" s="445"/>
      <c r="E176" s="445"/>
      <c r="F176" s="445"/>
      <c r="G176" s="445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52"/>
      <c r="AC176" s="452"/>
      <c r="AD176" s="452"/>
      <c r="AE176" s="452"/>
      <c r="AF176" s="452"/>
      <c r="AG176" s="452"/>
      <c r="AH176" s="452"/>
      <c r="AI176" s="452"/>
      <c r="AJ176" s="445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52"/>
      <c r="BA176" s="452"/>
      <c r="BB176" s="452"/>
      <c r="BC176" s="452"/>
      <c r="BD176" s="452"/>
      <c r="BE176" s="452"/>
      <c r="BF176" s="452"/>
      <c r="BG176" s="452"/>
      <c r="BH176" s="445"/>
    </row>
    <row r="177" spans="1:60" s="466" customFormat="1">
      <c r="A177" s="542"/>
      <c r="B177" s="543"/>
      <c r="C177" s="452"/>
      <c r="D177" s="445"/>
      <c r="E177" s="445"/>
      <c r="F177" s="445"/>
      <c r="G177" s="445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52"/>
      <c r="AC177" s="452"/>
      <c r="AD177" s="452"/>
      <c r="AE177" s="452"/>
      <c r="AF177" s="452"/>
      <c r="AG177" s="452"/>
      <c r="AH177" s="452"/>
      <c r="AI177" s="452"/>
      <c r="AJ177" s="445"/>
      <c r="AK177" s="452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52"/>
      <c r="BA177" s="452"/>
      <c r="BB177" s="452"/>
      <c r="BC177" s="452"/>
      <c r="BD177" s="452"/>
      <c r="BE177" s="452"/>
      <c r="BF177" s="452"/>
      <c r="BG177" s="452"/>
      <c r="BH177" s="445"/>
    </row>
    <row r="178" spans="1:60" s="466" customFormat="1">
      <c r="A178" s="542"/>
      <c r="B178" s="543"/>
      <c r="C178" s="452"/>
      <c r="D178" s="445"/>
      <c r="E178" s="445"/>
      <c r="F178" s="445"/>
      <c r="G178" s="445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52"/>
      <c r="AC178" s="452"/>
      <c r="AD178" s="452"/>
      <c r="AE178" s="452"/>
      <c r="AF178" s="452"/>
      <c r="AG178" s="452"/>
      <c r="AH178" s="452"/>
      <c r="AI178" s="452"/>
      <c r="AJ178" s="445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52"/>
      <c r="BA178" s="452"/>
      <c r="BB178" s="452"/>
      <c r="BC178" s="452"/>
      <c r="BD178" s="452"/>
      <c r="BE178" s="452"/>
      <c r="BF178" s="452"/>
      <c r="BG178" s="452"/>
      <c r="BH178" s="445"/>
    </row>
    <row r="179" spans="1:60" s="466" customFormat="1">
      <c r="A179" s="542"/>
      <c r="B179" s="543"/>
      <c r="C179" s="452"/>
      <c r="D179" s="445"/>
      <c r="E179" s="445"/>
      <c r="F179" s="445"/>
      <c r="G179" s="445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52"/>
      <c r="AC179" s="452"/>
      <c r="AD179" s="452"/>
      <c r="AE179" s="452"/>
      <c r="AF179" s="452"/>
      <c r="AG179" s="452"/>
      <c r="AH179" s="452"/>
      <c r="AI179" s="452"/>
      <c r="AJ179" s="445"/>
      <c r="AK179" s="452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52"/>
      <c r="BA179" s="452"/>
      <c r="BB179" s="452"/>
      <c r="BC179" s="452"/>
      <c r="BD179" s="452"/>
      <c r="BE179" s="452"/>
      <c r="BF179" s="452"/>
      <c r="BG179" s="452"/>
      <c r="BH179" s="445"/>
    </row>
    <row r="180" spans="1:60" s="466" customFormat="1">
      <c r="A180" s="542"/>
      <c r="B180" s="543"/>
      <c r="C180" s="452"/>
      <c r="D180" s="445"/>
      <c r="E180" s="445"/>
      <c r="F180" s="445"/>
      <c r="G180" s="445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52"/>
      <c r="AC180" s="452"/>
      <c r="AD180" s="452"/>
      <c r="AE180" s="452"/>
      <c r="AF180" s="452"/>
      <c r="AG180" s="452"/>
      <c r="AH180" s="452"/>
      <c r="AI180" s="452"/>
      <c r="AJ180" s="445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52"/>
      <c r="BA180" s="452"/>
      <c r="BB180" s="452"/>
      <c r="BC180" s="452"/>
      <c r="BD180" s="452"/>
      <c r="BE180" s="452"/>
      <c r="BF180" s="452"/>
      <c r="BG180" s="452"/>
      <c r="BH180" s="445"/>
    </row>
    <row r="181" spans="1:60" s="466" customFormat="1">
      <c r="A181" s="542"/>
      <c r="B181" s="543"/>
      <c r="C181" s="452"/>
      <c r="D181" s="445"/>
      <c r="E181" s="445"/>
      <c r="F181" s="445"/>
      <c r="G181" s="445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52"/>
      <c r="AC181" s="452"/>
      <c r="AD181" s="452"/>
      <c r="AE181" s="452"/>
      <c r="AF181" s="452"/>
      <c r="AG181" s="452"/>
      <c r="AH181" s="452"/>
      <c r="AI181" s="452"/>
      <c r="AJ181" s="445"/>
      <c r="AK181" s="452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52"/>
      <c r="BA181" s="452"/>
      <c r="BB181" s="452"/>
      <c r="BC181" s="452"/>
      <c r="BD181" s="452"/>
      <c r="BE181" s="452"/>
      <c r="BF181" s="452"/>
      <c r="BG181" s="452"/>
      <c r="BH181" s="445"/>
    </row>
    <row r="182" spans="1:60" s="466" customFormat="1">
      <c r="A182" s="542"/>
      <c r="B182" s="543"/>
      <c r="C182" s="452"/>
      <c r="D182" s="445"/>
      <c r="E182" s="445"/>
      <c r="F182" s="445"/>
      <c r="G182" s="445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52"/>
      <c r="AC182" s="452"/>
      <c r="AD182" s="452"/>
      <c r="AE182" s="452"/>
      <c r="AF182" s="452"/>
      <c r="AG182" s="452"/>
      <c r="AH182" s="452"/>
      <c r="AI182" s="452"/>
      <c r="AJ182" s="445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52"/>
      <c r="BA182" s="452"/>
      <c r="BB182" s="452"/>
      <c r="BC182" s="452"/>
      <c r="BD182" s="452"/>
      <c r="BE182" s="452"/>
      <c r="BF182" s="452"/>
      <c r="BG182" s="452"/>
      <c r="BH182" s="445"/>
    </row>
    <row r="183" spans="1:60" s="466" customFormat="1">
      <c r="A183" s="542"/>
      <c r="B183" s="543"/>
      <c r="C183" s="452"/>
      <c r="D183" s="445"/>
      <c r="E183" s="445"/>
      <c r="F183" s="445"/>
      <c r="G183" s="445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52"/>
      <c r="AC183" s="452"/>
      <c r="AD183" s="452"/>
      <c r="AE183" s="452"/>
      <c r="AF183" s="452"/>
      <c r="AG183" s="452"/>
      <c r="AH183" s="452"/>
      <c r="AI183" s="452"/>
      <c r="AJ183" s="445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52"/>
      <c r="BA183" s="452"/>
      <c r="BB183" s="452"/>
      <c r="BC183" s="452"/>
      <c r="BD183" s="452"/>
      <c r="BE183" s="452"/>
      <c r="BF183" s="452"/>
      <c r="BG183" s="452"/>
      <c r="BH183" s="445"/>
    </row>
    <row r="184" spans="1:60" s="466" customFormat="1">
      <c r="A184" s="542"/>
      <c r="B184" s="543"/>
      <c r="C184" s="452"/>
      <c r="D184" s="445"/>
      <c r="E184" s="445"/>
      <c r="F184" s="445"/>
      <c r="G184" s="445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52"/>
      <c r="AC184" s="452"/>
      <c r="AD184" s="452"/>
      <c r="AE184" s="452"/>
      <c r="AF184" s="452"/>
      <c r="AG184" s="452"/>
      <c r="AH184" s="452"/>
      <c r="AI184" s="452"/>
      <c r="AJ184" s="445"/>
      <c r="AK184" s="452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52"/>
      <c r="BA184" s="452"/>
      <c r="BB184" s="452"/>
      <c r="BC184" s="452"/>
      <c r="BD184" s="452"/>
      <c r="BE184" s="452"/>
      <c r="BF184" s="452"/>
      <c r="BG184" s="452"/>
      <c r="BH184" s="445"/>
    </row>
    <row r="185" spans="1:60" s="466" customFormat="1">
      <c r="A185" s="542"/>
      <c r="B185" s="543"/>
      <c r="C185" s="452"/>
      <c r="D185" s="445"/>
      <c r="E185" s="445"/>
      <c r="F185" s="445"/>
      <c r="G185" s="445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52"/>
      <c r="AC185" s="452"/>
      <c r="AD185" s="452"/>
      <c r="AE185" s="452"/>
      <c r="AF185" s="452"/>
      <c r="AG185" s="452"/>
      <c r="AH185" s="452"/>
      <c r="AI185" s="452"/>
      <c r="AJ185" s="445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52"/>
      <c r="BA185" s="452"/>
      <c r="BB185" s="452"/>
      <c r="BC185" s="452"/>
      <c r="BD185" s="452"/>
      <c r="BE185" s="452"/>
      <c r="BF185" s="452"/>
      <c r="BG185" s="452"/>
      <c r="BH185" s="445"/>
    </row>
    <row r="186" spans="1:60" s="466" customFormat="1">
      <c r="A186" s="542"/>
      <c r="B186" s="543"/>
      <c r="C186" s="452"/>
      <c r="D186" s="445"/>
      <c r="E186" s="445"/>
      <c r="F186" s="445"/>
      <c r="G186" s="445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52"/>
      <c r="AC186" s="452"/>
      <c r="AD186" s="452"/>
      <c r="AE186" s="452"/>
      <c r="AF186" s="452"/>
      <c r="AG186" s="452"/>
      <c r="AH186" s="452"/>
      <c r="AI186" s="452"/>
      <c r="AJ186" s="445"/>
      <c r="AK186" s="452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52"/>
      <c r="BA186" s="452"/>
      <c r="BB186" s="452"/>
      <c r="BC186" s="452"/>
      <c r="BD186" s="452"/>
      <c r="BE186" s="452"/>
      <c r="BF186" s="452"/>
      <c r="BG186" s="452"/>
      <c r="BH186" s="445"/>
    </row>
    <row r="187" spans="1:60" s="466" customFormat="1">
      <c r="A187" s="542"/>
      <c r="B187" s="543"/>
      <c r="C187" s="452"/>
      <c r="D187" s="445"/>
      <c r="E187" s="445"/>
      <c r="F187" s="445"/>
      <c r="G187" s="445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52"/>
      <c r="AC187" s="452"/>
      <c r="AD187" s="452"/>
      <c r="AE187" s="452"/>
      <c r="AF187" s="452"/>
      <c r="AG187" s="452"/>
      <c r="AH187" s="452"/>
      <c r="AI187" s="452"/>
      <c r="AJ187" s="445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52"/>
      <c r="BA187" s="452"/>
      <c r="BB187" s="452"/>
      <c r="BC187" s="452"/>
      <c r="BD187" s="452"/>
      <c r="BE187" s="452"/>
      <c r="BF187" s="452"/>
      <c r="BG187" s="452"/>
      <c r="BH187" s="445"/>
    </row>
    <row r="188" spans="1:60" s="466" customFormat="1">
      <c r="A188" s="542"/>
      <c r="B188" s="543"/>
      <c r="C188" s="452"/>
      <c r="D188" s="445"/>
      <c r="E188" s="445"/>
      <c r="F188" s="445"/>
      <c r="G188" s="445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52"/>
      <c r="AC188" s="452"/>
      <c r="AD188" s="452"/>
      <c r="AE188" s="452"/>
      <c r="AF188" s="452"/>
      <c r="AG188" s="452"/>
      <c r="AH188" s="452"/>
      <c r="AI188" s="452"/>
      <c r="AJ188" s="445"/>
      <c r="AK188" s="452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52"/>
      <c r="BA188" s="452"/>
      <c r="BB188" s="452"/>
      <c r="BC188" s="452"/>
      <c r="BD188" s="452"/>
      <c r="BE188" s="452"/>
      <c r="BF188" s="452"/>
      <c r="BG188" s="452"/>
      <c r="BH188" s="445"/>
    </row>
    <row r="189" spans="1:60" s="466" customFormat="1">
      <c r="A189" s="542"/>
      <c r="B189" s="543"/>
      <c r="C189" s="452"/>
      <c r="D189" s="445"/>
      <c r="E189" s="445"/>
      <c r="F189" s="445"/>
      <c r="G189" s="445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52"/>
      <c r="AC189" s="452"/>
      <c r="AD189" s="452"/>
      <c r="AE189" s="452"/>
      <c r="AF189" s="452"/>
      <c r="AG189" s="452"/>
      <c r="AH189" s="452"/>
      <c r="AI189" s="452"/>
      <c r="AJ189" s="445"/>
      <c r="AK189" s="452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52"/>
      <c r="BA189" s="452"/>
      <c r="BB189" s="452"/>
      <c r="BC189" s="452"/>
      <c r="BD189" s="452"/>
      <c r="BE189" s="452"/>
      <c r="BF189" s="452"/>
      <c r="BG189" s="452"/>
      <c r="BH189" s="445"/>
    </row>
    <row r="190" spans="1:60" s="466" customFormat="1">
      <c r="A190" s="542"/>
      <c r="B190" s="543"/>
      <c r="C190" s="452"/>
      <c r="D190" s="445"/>
      <c r="E190" s="445"/>
      <c r="F190" s="445"/>
      <c r="G190" s="445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52"/>
      <c r="AC190" s="452"/>
      <c r="AD190" s="452"/>
      <c r="AE190" s="452"/>
      <c r="AF190" s="452"/>
      <c r="AG190" s="452"/>
      <c r="AH190" s="452"/>
      <c r="AI190" s="452"/>
      <c r="AJ190" s="445"/>
      <c r="AK190" s="452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52"/>
      <c r="BA190" s="452"/>
      <c r="BB190" s="452"/>
      <c r="BC190" s="452"/>
      <c r="BD190" s="452"/>
      <c r="BE190" s="452"/>
      <c r="BF190" s="452"/>
      <c r="BG190" s="452"/>
      <c r="BH190" s="445"/>
    </row>
    <row r="191" spans="1:60" s="466" customFormat="1">
      <c r="A191" s="542"/>
      <c r="B191" s="543"/>
      <c r="C191" s="452"/>
      <c r="D191" s="445"/>
      <c r="E191" s="445"/>
      <c r="F191" s="445"/>
      <c r="G191" s="445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52"/>
      <c r="AC191" s="452"/>
      <c r="AD191" s="452"/>
      <c r="AE191" s="452"/>
      <c r="AF191" s="452"/>
      <c r="AG191" s="452"/>
      <c r="AH191" s="452"/>
      <c r="AI191" s="452"/>
      <c r="AJ191" s="445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52"/>
      <c r="BA191" s="452"/>
      <c r="BB191" s="452"/>
      <c r="BC191" s="452"/>
      <c r="BD191" s="452"/>
      <c r="BE191" s="452"/>
      <c r="BF191" s="452"/>
      <c r="BG191" s="452"/>
      <c r="BH191" s="445"/>
    </row>
    <row r="192" spans="1:60" s="466" customFormat="1">
      <c r="A192" s="542"/>
      <c r="B192" s="543"/>
      <c r="C192" s="452"/>
      <c r="D192" s="445"/>
      <c r="E192" s="445"/>
      <c r="F192" s="445"/>
      <c r="G192" s="445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52"/>
      <c r="AC192" s="452"/>
      <c r="AD192" s="452"/>
      <c r="AE192" s="452"/>
      <c r="AF192" s="452"/>
      <c r="AG192" s="452"/>
      <c r="AH192" s="452"/>
      <c r="AI192" s="452"/>
      <c r="AJ192" s="445"/>
      <c r="AK192" s="452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52"/>
      <c r="BA192" s="452"/>
      <c r="BB192" s="452"/>
      <c r="BC192" s="452"/>
      <c r="BD192" s="452"/>
      <c r="BE192" s="452"/>
      <c r="BF192" s="452"/>
      <c r="BG192" s="452"/>
      <c r="BH192" s="445"/>
    </row>
    <row r="193" spans="1:60" s="466" customFormat="1">
      <c r="A193" s="542"/>
      <c r="B193" s="543"/>
      <c r="C193" s="452"/>
      <c r="D193" s="445"/>
      <c r="E193" s="445"/>
      <c r="F193" s="445"/>
      <c r="G193" s="445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52"/>
      <c r="AC193" s="452"/>
      <c r="AD193" s="452"/>
      <c r="AE193" s="452"/>
      <c r="AF193" s="452"/>
      <c r="AG193" s="452"/>
      <c r="AH193" s="452"/>
      <c r="AI193" s="452"/>
      <c r="AJ193" s="445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52"/>
      <c r="BA193" s="452"/>
      <c r="BB193" s="452"/>
      <c r="BC193" s="452"/>
      <c r="BD193" s="452"/>
      <c r="BE193" s="452"/>
      <c r="BF193" s="452"/>
      <c r="BG193" s="452"/>
      <c r="BH193" s="445"/>
    </row>
    <row r="194" spans="1:60" s="466" customFormat="1">
      <c r="A194" s="542"/>
      <c r="B194" s="543"/>
      <c r="C194" s="452"/>
      <c r="D194" s="445"/>
      <c r="E194" s="445"/>
      <c r="F194" s="445"/>
      <c r="G194" s="445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52"/>
      <c r="AC194" s="452"/>
      <c r="AD194" s="452"/>
      <c r="AE194" s="452"/>
      <c r="AF194" s="452"/>
      <c r="AG194" s="452"/>
      <c r="AH194" s="452"/>
      <c r="AI194" s="452"/>
      <c r="AJ194" s="445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52"/>
      <c r="BA194" s="452"/>
      <c r="BB194" s="452"/>
      <c r="BC194" s="452"/>
      <c r="BD194" s="452"/>
      <c r="BE194" s="452"/>
      <c r="BF194" s="452"/>
      <c r="BG194" s="452"/>
      <c r="BH194" s="445"/>
    </row>
    <row r="195" spans="1:60" s="466" customFormat="1">
      <c r="A195" s="542"/>
      <c r="B195" s="543"/>
      <c r="C195" s="452"/>
      <c r="D195" s="445"/>
      <c r="E195" s="445"/>
      <c r="F195" s="445"/>
      <c r="G195" s="445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52"/>
      <c r="AC195" s="452"/>
      <c r="AD195" s="452"/>
      <c r="AE195" s="452"/>
      <c r="AF195" s="452"/>
      <c r="AG195" s="452"/>
      <c r="AH195" s="452"/>
      <c r="AI195" s="452"/>
      <c r="AJ195" s="445"/>
      <c r="AK195" s="452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52"/>
      <c r="BA195" s="452"/>
      <c r="BB195" s="452"/>
      <c r="BC195" s="452"/>
      <c r="BD195" s="452"/>
      <c r="BE195" s="452"/>
      <c r="BF195" s="452"/>
      <c r="BG195" s="452"/>
      <c r="BH195" s="445"/>
    </row>
    <row r="196" spans="1:60" s="466" customFormat="1">
      <c r="A196" s="542"/>
      <c r="B196" s="543"/>
      <c r="C196" s="452"/>
      <c r="D196" s="445"/>
      <c r="E196" s="445"/>
      <c r="F196" s="445"/>
      <c r="G196" s="445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52"/>
      <c r="AC196" s="452"/>
      <c r="AD196" s="452"/>
      <c r="AE196" s="452"/>
      <c r="AF196" s="452"/>
      <c r="AG196" s="452"/>
      <c r="AH196" s="452"/>
      <c r="AI196" s="452"/>
      <c r="AJ196" s="445"/>
      <c r="AK196" s="452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52"/>
      <c r="BA196" s="452"/>
      <c r="BB196" s="452"/>
      <c r="BC196" s="452"/>
      <c r="BD196" s="452"/>
      <c r="BE196" s="452"/>
      <c r="BF196" s="452"/>
      <c r="BG196" s="452"/>
      <c r="BH196" s="445"/>
    </row>
    <row r="197" spans="1:60" s="466" customFormat="1">
      <c r="A197" s="542"/>
      <c r="B197" s="543"/>
      <c r="C197" s="452"/>
      <c r="D197" s="445"/>
      <c r="E197" s="445"/>
      <c r="F197" s="445"/>
      <c r="G197" s="445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52"/>
      <c r="AC197" s="452"/>
      <c r="AD197" s="452"/>
      <c r="AE197" s="452"/>
      <c r="AF197" s="452"/>
      <c r="AG197" s="452"/>
      <c r="AH197" s="452"/>
      <c r="AI197" s="452"/>
      <c r="AJ197" s="445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52"/>
      <c r="BA197" s="452"/>
      <c r="BB197" s="452"/>
      <c r="BC197" s="452"/>
      <c r="BD197" s="452"/>
      <c r="BE197" s="452"/>
      <c r="BF197" s="452"/>
      <c r="BG197" s="452"/>
      <c r="BH197" s="445"/>
    </row>
    <row r="198" spans="1:60" s="466" customFormat="1">
      <c r="A198" s="542"/>
      <c r="B198" s="543"/>
      <c r="C198" s="452"/>
      <c r="D198" s="445"/>
      <c r="E198" s="445"/>
      <c r="F198" s="445"/>
      <c r="G198" s="445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52"/>
      <c r="AC198" s="452"/>
      <c r="AD198" s="452"/>
      <c r="AE198" s="452"/>
      <c r="AF198" s="452"/>
      <c r="AG198" s="452"/>
      <c r="AH198" s="452"/>
      <c r="AI198" s="452"/>
      <c r="AJ198" s="445"/>
      <c r="AK198" s="452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52"/>
      <c r="BA198" s="452"/>
      <c r="BB198" s="452"/>
      <c r="BC198" s="452"/>
      <c r="BD198" s="452"/>
      <c r="BE198" s="452"/>
      <c r="BF198" s="452"/>
      <c r="BG198" s="452"/>
      <c r="BH198" s="445"/>
    </row>
    <row r="199" spans="1:60" s="466" customFormat="1">
      <c r="A199" s="542"/>
      <c r="B199" s="543"/>
      <c r="C199" s="452"/>
      <c r="D199" s="445"/>
      <c r="E199" s="445"/>
      <c r="F199" s="445"/>
      <c r="G199" s="445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52"/>
      <c r="AC199" s="452"/>
      <c r="AD199" s="452"/>
      <c r="AE199" s="452"/>
      <c r="AF199" s="452"/>
      <c r="AG199" s="452"/>
      <c r="AH199" s="452"/>
      <c r="AI199" s="452"/>
      <c r="AJ199" s="445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52"/>
      <c r="BA199" s="452"/>
      <c r="BB199" s="452"/>
      <c r="BC199" s="452"/>
      <c r="BD199" s="452"/>
      <c r="BE199" s="452"/>
      <c r="BF199" s="452"/>
      <c r="BG199" s="452"/>
      <c r="BH199" s="445"/>
    </row>
    <row r="200" spans="1:60" s="466" customFormat="1">
      <c r="A200" s="542"/>
      <c r="B200" s="543"/>
      <c r="C200" s="452"/>
      <c r="D200" s="445"/>
      <c r="E200" s="445"/>
      <c r="F200" s="445"/>
      <c r="G200" s="445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45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45"/>
    </row>
    <row r="201" spans="1:60" s="466" customFormat="1">
      <c r="A201" s="542"/>
      <c r="B201" s="543"/>
      <c r="C201" s="452"/>
      <c r="D201" s="445"/>
      <c r="E201" s="445"/>
      <c r="F201" s="445"/>
      <c r="G201" s="445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45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45"/>
    </row>
    <row r="202" spans="1:60" s="466" customFormat="1">
      <c r="A202" s="542"/>
      <c r="B202" s="543"/>
      <c r="C202" s="452"/>
      <c r="D202" s="445"/>
      <c r="E202" s="445"/>
      <c r="F202" s="445"/>
      <c r="G202" s="445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45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45"/>
    </row>
    <row r="203" spans="1:60" s="466" customFormat="1">
      <c r="A203" s="542"/>
      <c r="B203" s="543"/>
      <c r="C203" s="452"/>
      <c r="D203" s="445"/>
      <c r="E203" s="445"/>
      <c r="F203" s="445"/>
      <c r="G203" s="445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45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452"/>
      <c r="BC203" s="452"/>
      <c r="BD203" s="452"/>
      <c r="BE203" s="452"/>
      <c r="BF203" s="452"/>
      <c r="BG203" s="452"/>
      <c r="BH203" s="445"/>
    </row>
    <row r="204" spans="1:60" s="466" customFormat="1">
      <c r="A204" s="542"/>
      <c r="B204" s="543"/>
      <c r="C204" s="452"/>
      <c r="D204" s="445"/>
      <c r="E204" s="445"/>
      <c r="F204" s="445"/>
      <c r="G204" s="445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45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452"/>
      <c r="BC204" s="452"/>
      <c r="BD204" s="452"/>
      <c r="BE204" s="452"/>
      <c r="BF204" s="452"/>
      <c r="BG204" s="452"/>
      <c r="BH204" s="445"/>
    </row>
    <row r="205" spans="1:60" s="466" customFormat="1">
      <c r="A205" s="542"/>
      <c r="B205" s="543"/>
      <c r="C205" s="452"/>
      <c r="D205" s="445"/>
      <c r="E205" s="445"/>
      <c r="F205" s="445"/>
      <c r="G205" s="445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45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452"/>
      <c r="BC205" s="452"/>
      <c r="BD205" s="452"/>
      <c r="BE205" s="452"/>
      <c r="BF205" s="452"/>
      <c r="BG205" s="452"/>
      <c r="BH205" s="445"/>
    </row>
    <row r="206" spans="1:60" s="466" customFormat="1">
      <c r="A206" s="542"/>
      <c r="B206" s="543"/>
      <c r="C206" s="452"/>
      <c r="D206" s="445"/>
      <c r="E206" s="445"/>
      <c r="F206" s="445"/>
      <c r="G206" s="445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52"/>
      <c r="AC206" s="452"/>
      <c r="AD206" s="452"/>
      <c r="AE206" s="452"/>
      <c r="AF206" s="452"/>
      <c r="AG206" s="452"/>
      <c r="AH206" s="452"/>
      <c r="AI206" s="452"/>
      <c r="AJ206" s="445"/>
      <c r="AK206" s="452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52"/>
      <c r="BA206" s="452"/>
      <c r="BB206" s="452"/>
      <c r="BC206" s="452"/>
      <c r="BD206" s="452"/>
      <c r="BE206" s="452"/>
      <c r="BF206" s="452"/>
      <c r="BG206" s="452"/>
      <c r="BH206" s="445"/>
    </row>
    <row r="207" spans="1:60" s="466" customFormat="1">
      <c r="A207" s="542"/>
      <c r="B207" s="543"/>
      <c r="C207" s="452"/>
      <c r="D207" s="445"/>
      <c r="E207" s="445"/>
      <c r="F207" s="445"/>
      <c r="G207" s="445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52"/>
      <c r="AC207" s="452"/>
      <c r="AD207" s="452"/>
      <c r="AE207" s="452"/>
      <c r="AF207" s="452"/>
      <c r="AG207" s="452"/>
      <c r="AH207" s="452"/>
      <c r="AI207" s="452"/>
      <c r="AJ207" s="445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52"/>
      <c r="BA207" s="452"/>
      <c r="BB207" s="452"/>
      <c r="BC207" s="452"/>
      <c r="BD207" s="452"/>
      <c r="BE207" s="452"/>
      <c r="BF207" s="452"/>
      <c r="BG207" s="452"/>
      <c r="BH207" s="445"/>
    </row>
    <row r="208" spans="1:60" s="466" customFormat="1">
      <c r="A208" s="542"/>
      <c r="B208" s="543"/>
      <c r="C208" s="452"/>
      <c r="D208" s="445"/>
      <c r="E208" s="445"/>
      <c r="F208" s="445"/>
      <c r="G208" s="445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52"/>
      <c r="AC208" s="452"/>
      <c r="AD208" s="452"/>
      <c r="AE208" s="452"/>
      <c r="AF208" s="452"/>
      <c r="AG208" s="452"/>
      <c r="AH208" s="452"/>
      <c r="AI208" s="452"/>
      <c r="AJ208" s="445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52"/>
      <c r="BA208" s="452"/>
      <c r="BB208" s="452"/>
      <c r="BC208" s="452"/>
      <c r="BD208" s="452"/>
      <c r="BE208" s="452"/>
      <c r="BF208" s="452"/>
      <c r="BG208" s="452"/>
      <c r="BH208" s="445"/>
    </row>
    <row r="209" spans="1:60" s="466" customFormat="1">
      <c r="A209" s="542"/>
      <c r="B209" s="543"/>
      <c r="C209" s="452"/>
      <c r="D209" s="445"/>
      <c r="E209" s="445"/>
      <c r="F209" s="445"/>
      <c r="G209" s="445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52"/>
      <c r="AC209" s="452"/>
      <c r="AD209" s="452"/>
      <c r="AE209" s="452"/>
      <c r="AF209" s="452"/>
      <c r="AG209" s="452"/>
      <c r="AH209" s="452"/>
      <c r="AI209" s="452"/>
      <c r="AJ209" s="445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52"/>
      <c r="BA209" s="452"/>
      <c r="BB209" s="452"/>
      <c r="BC209" s="452"/>
      <c r="BD209" s="452"/>
      <c r="BE209" s="452"/>
      <c r="BF209" s="452"/>
      <c r="BG209" s="452"/>
      <c r="BH209" s="445"/>
    </row>
    <row r="210" spans="1:60" s="466" customFormat="1">
      <c r="A210" s="542"/>
      <c r="B210" s="543"/>
      <c r="C210" s="452"/>
      <c r="D210" s="445"/>
      <c r="E210" s="445"/>
      <c r="F210" s="445"/>
      <c r="G210" s="445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52"/>
      <c r="AC210" s="452"/>
      <c r="AD210" s="452"/>
      <c r="AE210" s="452"/>
      <c r="AF210" s="452"/>
      <c r="AG210" s="452"/>
      <c r="AH210" s="452"/>
      <c r="AI210" s="452"/>
      <c r="AJ210" s="445"/>
      <c r="AK210" s="452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52"/>
      <c r="BA210" s="452"/>
      <c r="BB210" s="452"/>
      <c r="BC210" s="452"/>
      <c r="BD210" s="452"/>
      <c r="BE210" s="452"/>
      <c r="BF210" s="452"/>
      <c r="BG210" s="452"/>
      <c r="BH210" s="445"/>
    </row>
    <row r="211" spans="1:60" s="466" customFormat="1">
      <c r="A211" s="542"/>
      <c r="B211" s="543"/>
      <c r="C211" s="452"/>
      <c r="D211" s="445"/>
      <c r="E211" s="445"/>
      <c r="F211" s="445"/>
      <c r="G211" s="445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52"/>
      <c r="AC211" s="452"/>
      <c r="AD211" s="452"/>
      <c r="AE211" s="452"/>
      <c r="AF211" s="452"/>
      <c r="AG211" s="452"/>
      <c r="AH211" s="452"/>
      <c r="AI211" s="452"/>
      <c r="AJ211" s="445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52"/>
      <c r="BA211" s="452"/>
      <c r="BB211" s="452"/>
      <c r="BC211" s="452"/>
      <c r="BD211" s="452"/>
      <c r="BE211" s="452"/>
      <c r="BF211" s="452"/>
      <c r="BG211" s="452"/>
      <c r="BH211" s="445"/>
    </row>
    <row r="212" spans="1:60" s="466" customFormat="1">
      <c r="A212" s="542"/>
      <c r="B212" s="543"/>
      <c r="C212" s="452"/>
      <c r="D212" s="445"/>
      <c r="E212" s="445"/>
      <c r="F212" s="445"/>
      <c r="G212" s="445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52"/>
      <c r="AC212" s="452"/>
      <c r="AD212" s="452"/>
      <c r="AE212" s="452"/>
      <c r="AF212" s="452"/>
      <c r="AG212" s="452"/>
      <c r="AH212" s="452"/>
      <c r="AI212" s="452"/>
      <c r="AJ212" s="445"/>
      <c r="AK212" s="452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52"/>
      <c r="BA212" s="452"/>
      <c r="BB212" s="452"/>
      <c r="BC212" s="452"/>
      <c r="BD212" s="452"/>
      <c r="BE212" s="452"/>
      <c r="BF212" s="452"/>
      <c r="BG212" s="452"/>
      <c r="BH212" s="445"/>
    </row>
    <row r="213" spans="1:60" s="466" customFormat="1">
      <c r="A213" s="542"/>
      <c r="B213" s="543"/>
      <c r="C213" s="452"/>
      <c r="D213" s="445"/>
      <c r="E213" s="445"/>
      <c r="F213" s="445"/>
      <c r="G213" s="445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52"/>
      <c r="AC213" s="452"/>
      <c r="AD213" s="452"/>
      <c r="AE213" s="452"/>
      <c r="AF213" s="452"/>
      <c r="AG213" s="452"/>
      <c r="AH213" s="452"/>
      <c r="AI213" s="452"/>
      <c r="AJ213" s="445"/>
      <c r="AK213" s="452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52"/>
      <c r="BA213" s="452"/>
      <c r="BB213" s="452"/>
      <c r="BC213" s="452"/>
      <c r="BD213" s="452"/>
      <c r="BE213" s="452"/>
      <c r="BF213" s="452"/>
      <c r="BG213" s="452"/>
      <c r="BH213" s="445"/>
    </row>
    <row r="214" spans="1:60" s="466" customFormat="1">
      <c r="A214" s="542"/>
      <c r="B214" s="543"/>
      <c r="C214" s="452"/>
      <c r="D214" s="445"/>
      <c r="E214" s="445"/>
      <c r="F214" s="445"/>
      <c r="G214" s="445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52"/>
      <c r="AC214" s="452"/>
      <c r="AD214" s="452"/>
      <c r="AE214" s="452"/>
      <c r="AF214" s="452"/>
      <c r="AG214" s="452"/>
      <c r="AH214" s="452"/>
      <c r="AI214" s="452"/>
      <c r="AJ214" s="445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52"/>
      <c r="BD214" s="452"/>
      <c r="BE214" s="452"/>
      <c r="BF214" s="452"/>
      <c r="BG214" s="452"/>
      <c r="BH214" s="445"/>
    </row>
    <row r="215" spans="1:60" s="466" customFormat="1">
      <c r="A215" s="542"/>
      <c r="B215" s="543"/>
      <c r="C215" s="452"/>
      <c r="D215" s="445"/>
      <c r="E215" s="445"/>
      <c r="F215" s="445"/>
      <c r="G215" s="445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52"/>
      <c r="AC215" s="452"/>
      <c r="AD215" s="452"/>
      <c r="AE215" s="452"/>
      <c r="AF215" s="452"/>
      <c r="AG215" s="452"/>
      <c r="AH215" s="452"/>
      <c r="AI215" s="452"/>
      <c r="AJ215" s="445"/>
      <c r="AK215" s="452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52"/>
      <c r="BA215" s="452"/>
      <c r="BB215" s="452"/>
      <c r="BC215" s="452"/>
      <c r="BD215" s="452"/>
      <c r="BE215" s="452"/>
      <c r="BF215" s="452"/>
      <c r="BG215" s="452"/>
      <c r="BH215" s="445"/>
    </row>
    <row r="216" spans="1:60" s="466" customFormat="1">
      <c r="A216" s="542"/>
      <c r="B216" s="543"/>
      <c r="C216" s="452"/>
      <c r="D216" s="445"/>
      <c r="E216" s="445"/>
      <c r="F216" s="445"/>
      <c r="G216" s="445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52"/>
      <c r="AC216" s="452"/>
      <c r="AD216" s="452"/>
      <c r="AE216" s="452"/>
      <c r="AF216" s="452"/>
      <c r="AG216" s="452"/>
      <c r="AH216" s="452"/>
      <c r="AI216" s="452"/>
      <c r="AJ216" s="445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52"/>
      <c r="BA216" s="452"/>
      <c r="BB216" s="452"/>
      <c r="BC216" s="452"/>
      <c r="BD216" s="452"/>
      <c r="BE216" s="452"/>
      <c r="BF216" s="452"/>
      <c r="BG216" s="452"/>
      <c r="BH216" s="445"/>
    </row>
    <row r="217" spans="1:60" s="466" customFormat="1">
      <c r="A217" s="542"/>
      <c r="B217" s="543"/>
      <c r="C217" s="452"/>
      <c r="D217" s="445"/>
      <c r="E217" s="445"/>
      <c r="F217" s="445"/>
      <c r="G217" s="445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52"/>
      <c r="AC217" s="452"/>
      <c r="AD217" s="452"/>
      <c r="AE217" s="452"/>
      <c r="AF217" s="452"/>
      <c r="AG217" s="452"/>
      <c r="AH217" s="452"/>
      <c r="AI217" s="452"/>
      <c r="AJ217" s="445"/>
      <c r="AK217" s="452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52"/>
      <c r="BA217" s="452"/>
      <c r="BB217" s="452"/>
      <c r="BC217" s="452"/>
      <c r="BD217" s="452"/>
      <c r="BE217" s="452"/>
      <c r="BF217" s="452"/>
      <c r="BG217" s="452"/>
      <c r="BH217" s="445"/>
    </row>
    <row r="218" spans="1:60" s="466" customFormat="1">
      <c r="A218" s="542"/>
      <c r="B218" s="543"/>
      <c r="C218" s="452"/>
      <c r="D218" s="445"/>
      <c r="E218" s="445"/>
      <c r="F218" s="445"/>
      <c r="G218" s="445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52"/>
      <c r="AC218" s="452"/>
      <c r="AD218" s="452"/>
      <c r="AE218" s="452"/>
      <c r="AF218" s="452"/>
      <c r="AG218" s="452"/>
      <c r="AH218" s="452"/>
      <c r="AI218" s="452"/>
      <c r="AJ218" s="445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52"/>
      <c r="BA218" s="452"/>
      <c r="BB218" s="452"/>
      <c r="BC218" s="452"/>
      <c r="BD218" s="452"/>
      <c r="BE218" s="452"/>
      <c r="BF218" s="452"/>
      <c r="BG218" s="452"/>
      <c r="BH218" s="445"/>
    </row>
    <row r="219" spans="1:60" s="466" customFormat="1">
      <c r="A219" s="542"/>
      <c r="B219" s="543"/>
      <c r="C219" s="452"/>
      <c r="D219" s="445"/>
      <c r="E219" s="445"/>
      <c r="F219" s="445"/>
      <c r="G219" s="445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52"/>
      <c r="AC219" s="452"/>
      <c r="AD219" s="452"/>
      <c r="AE219" s="452"/>
      <c r="AF219" s="452"/>
      <c r="AG219" s="452"/>
      <c r="AH219" s="452"/>
      <c r="AI219" s="452"/>
      <c r="AJ219" s="445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52"/>
      <c r="BA219" s="452"/>
      <c r="BB219" s="452"/>
      <c r="BC219" s="452"/>
      <c r="BD219" s="452"/>
      <c r="BE219" s="452"/>
      <c r="BF219" s="452"/>
      <c r="BG219" s="452"/>
      <c r="BH219" s="445"/>
    </row>
    <row r="220" spans="1:60" s="466" customFormat="1">
      <c r="A220" s="542"/>
      <c r="B220" s="543"/>
      <c r="C220" s="452"/>
      <c r="D220" s="445"/>
      <c r="E220" s="445"/>
      <c r="F220" s="445"/>
      <c r="G220" s="445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52"/>
      <c r="AC220" s="452"/>
      <c r="AD220" s="452"/>
      <c r="AE220" s="452"/>
      <c r="AF220" s="452"/>
      <c r="AG220" s="452"/>
      <c r="AH220" s="452"/>
      <c r="AI220" s="452"/>
      <c r="AJ220" s="445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52"/>
      <c r="BA220" s="452"/>
      <c r="BB220" s="452"/>
      <c r="BC220" s="452"/>
      <c r="BD220" s="452"/>
      <c r="BE220" s="452"/>
      <c r="BF220" s="452"/>
      <c r="BG220" s="452"/>
      <c r="BH220" s="445"/>
    </row>
    <row r="221" spans="1:60" s="466" customFormat="1">
      <c r="A221" s="542"/>
      <c r="B221" s="543"/>
      <c r="C221" s="452"/>
      <c r="D221" s="445"/>
      <c r="E221" s="445"/>
      <c r="F221" s="445"/>
      <c r="G221" s="445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52"/>
      <c r="AC221" s="452"/>
      <c r="AD221" s="452"/>
      <c r="AE221" s="452"/>
      <c r="AF221" s="452"/>
      <c r="AG221" s="452"/>
      <c r="AH221" s="452"/>
      <c r="AI221" s="452"/>
      <c r="AJ221" s="445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52"/>
      <c r="BA221" s="452"/>
      <c r="BB221" s="452"/>
      <c r="BC221" s="452"/>
      <c r="BD221" s="452"/>
      <c r="BE221" s="452"/>
      <c r="BF221" s="452"/>
      <c r="BG221" s="452"/>
      <c r="BH221" s="445"/>
    </row>
    <row r="222" spans="1:60" s="466" customFormat="1">
      <c r="A222" s="542"/>
      <c r="B222" s="543"/>
      <c r="C222" s="452"/>
      <c r="D222" s="445"/>
      <c r="E222" s="445"/>
      <c r="F222" s="445"/>
      <c r="G222" s="445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52"/>
      <c r="AC222" s="452"/>
      <c r="AD222" s="452"/>
      <c r="AE222" s="452"/>
      <c r="AF222" s="452"/>
      <c r="AG222" s="452"/>
      <c r="AH222" s="452"/>
      <c r="AI222" s="452"/>
      <c r="AJ222" s="445"/>
      <c r="AK222" s="452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52"/>
      <c r="BA222" s="452"/>
      <c r="BB222" s="452"/>
      <c r="BC222" s="452"/>
      <c r="BD222" s="452"/>
      <c r="BE222" s="452"/>
      <c r="BF222" s="452"/>
      <c r="BG222" s="452"/>
      <c r="BH222" s="445"/>
    </row>
    <row r="223" spans="1:60" s="466" customFormat="1">
      <c r="A223" s="542"/>
      <c r="B223" s="543"/>
      <c r="C223" s="452"/>
      <c r="D223" s="445"/>
      <c r="E223" s="445"/>
      <c r="F223" s="445"/>
      <c r="G223" s="445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52"/>
      <c r="AC223" s="452"/>
      <c r="AD223" s="452"/>
      <c r="AE223" s="452"/>
      <c r="AF223" s="452"/>
      <c r="AG223" s="452"/>
      <c r="AH223" s="452"/>
      <c r="AI223" s="452"/>
      <c r="AJ223" s="445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52"/>
      <c r="BD223" s="452"/>
      <c r="BE223" s="452"/>
      <c r="BF223" s="452"/>
      <c r="BG223" s="452"/>
      <c r="BH223" s="445"/>
    </row>
    <row r="224" spans="1:60" s="466" customFormat="1">
      <c r="A224" s="542"/>
      <c r="B224" s="543"/>
      <c r="C224" s="452"/>
      <c r="D224" s="445"/>
      <c r="E224" s="445"/>
      <c r="F224" s="445"/>
      <c r="G224" s="445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52"/>
      <c r="AC224" s="452"/>
      <c r="AD224" s="452"/>
      <c r="AE224" s="452"/>
      <c r="AF224" s="452"/>
      <c r="AG224" s="452"/>
      <c r="AH224" s="452"/>
      <c r="AI224" s="452"/>
      <c r="AJ224" s="445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52"/>
      <c r="BA224" s="452"/>
      <c r="BB224" s="452"/>
      <c r="BC224" s="452"/>
      <c r="BD224" s="452"/>
      <c r="BE224" s="452"/>
      <c r="BF224" s="452"/>
      <c r="BG224" s="452"/>
      <c r="BH224" s="445"/>
    </row>
    <row r="225" spans="1:60" s="466" customFormat="1">
      <c r="A225" s="542"/>
      <c r="B225" s="543"/>
      <c r="C225" s="452"/>
      <c r="D225" s="445"/>
      <c r="E225" s="445"/>
      <c r="F225" s="445"/>
      <c r="G225" s="445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52"/>
      <c r="AC225" s="452"/>
      <c r="AD225" s="452"/>
      <c r="AE225" s="452"/>
      <c r="AF225" s="452"/>
      <c r="AG225" s="452"/>
      <c r="AH225" s="452"/>
      <c r="AI225" s="452"/>
      <c r="AJ225" s="445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52"/>
      <c r="BA225" s="452"/>
      <c r="BB225" s="452"/>
      <c r="BC225" s="452"/>
      <c r="BD225" s="452"/>
      <c r="BE225" s="452"/>
      <c r="BF225" s="452"/>
      <c r="BG225" s="452"/>
      <c r="BH225" s="445"/>
    </row>
    <row r="226" spans="1:60" s="466" customFormat="1">
      <c r="A226" s="542"/>
      <c r="B226" s="543"/>
      <c r="C226" s="452"/>
      <c r="D226" s="445"/>
      <c r="E226" s="445"/>
      <c r="F226" s="445"/>
      <c r="G226" s="445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52"/>
      <c r="AC226" s="452"/>
      <c r="AD226" s="452"/>
      <c r="AE226" s="452"/>
      <c r="AF226" s="452"/>
      <c r="AG226" s="452"/>
      <c r="AH226" s="452"/>
      <c r="AI226" s="452"/>
      <c r="AJ226" s="445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52"/>
      <c r="BA226" s="452"/>
      <c r="BB226" s="452"/>
      <c r="BC226" s="452"/>
      <c r="BD226" s="452"/>
      <c r="BE226" s="452"/>
      <c r="BF226" s="452"/>
      <c r="BG226" s="452"/>
      <c r="BH226" s="445"/>
    </row>
    <row r="227" spans="1:60" s="466" customFormat="1">
      <c r="A227" s="542"/>
      <c r="B227" s="543"/>
      <c r="C227" s="452"/>
      <c r="D227" s="445"/>
      <c r="E227" s="445"/>
      <c r="F227" s="445"/>
      <c r="G227" s="445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52"/>
      <c r="AC227" s="452"/>
      <c r="AD227" s="452"/>
      <c r="AE227" s="452"/>
      <c r="AF227" s="452"/>
      <c r="AG227" s="452"/>
      <c r="AH227" s="452"/>
      <c r="AI227" s="452"/>
      <c r="AJ227" s="445"/>
      <c r="AK227" s="452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52"/>
      <c r="BA227" s="452"/>
      <c r="BB227" s="452"/>
      <c r="BC227" s="452"/>
      <c r="BD227" s="452"/>
      <c r="BE227" s="452"/>
      <c r="BF227" s="452"/>
      <c r="BG227" s="452"/>
      <c r="BH227" s="445"/>
    </row>
    <row r="228" spans="1:60" s="466" customFormat="1">
      <c r="A228" s="542"/>
      <c r="B228" s="543"/>
      <c r="C228" s="452"/>
      <c r="D228" s="445"/>
      <c r="E228" s="445"/>
      <c r="F228" s="445"/>
      <c r="G228" s="445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52"/>
      <c r="AC228" s="452"/>
      <c r="AD228" s="452"/>
      <c r="AE228" s="452"/>
      <c r="AF228" s="452"/>
      <c r="AG228" s="452"/>
      <c r="AH228" s="452"/>
      <c r="AI228" s="452"/>
      <c r="AJ228" s="445"/>
      <c r="AK228" s="452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52"/>
      <c r="BA228" s="452"/>
      <c r="BB228" s="452"/>
      <c r="BC228" s="452"/>
      <c r="BD228" s="452"/>
      <c r="BE228" s="452"/>
      <c r="BF228" s="452"/>
      <c r="BG228" s="452"/>
      <c r="BH228" s="445"/>
    </row>
    <row r="229" spans="1:60" s="466" customFormat="1">
      <c r="A229" s="542"/>
      <c r="B229" s="543"/>
      <c r="C229" s="452"/>
      <c r="D229" s="445"/>
      <c r="E229" s="445"/>
      <c r="F229" s="445"/>
      <c r="G229" s="445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52"/>
      <c r="AC229" s="452"/>
      <c r="AD229" s="452"/>
      <c r="AE229" s="452"/>
      <c r="AF229" s="452"/>
      <c r="AG229" s="452"/>
      <c r="AH229" s="452"/>
      <c r="AI229" s="452"/>
      <c r="AJ229" s="445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52"/>
      <c r="BA229" s="452"/>
      <c r="BB229" s="452"/>
      <c r="BC229" s="452"/>
      <c r="BD229" s="452"/>
      <c r="BE229" s="452"/>
      <c r="BF229" s="452"/>
      <c r="BG229" s="452"/>
      <c r="BH229" s="445"/>
    </row>
    <row r="230" spans="1:60" s="466" customFormat="1">
      <c r="A230" s="542"/>
      <c r="B230" s="543"/>
      <c r="C230" s="452"/>
      <c r="D230" s="445"/>
      <c r="E230" s="445"/>
      <c r="F230" s="445"/>
      <c r="G230" s="445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52"/>
      <c r="AC230" s="452"/>
      <c r="AD230" s="452"/>
      <c r="AE230" s="452"/>
      <c r="AF230" s="452"/>
      <c r="AG230" s="452"/>
      <c r="AH230" s="452"/>
      <c r="AI230" s="452"/>
      <c r="AJ230" s="445"/>
      <c r="AK230" s="452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52"/>
      <c r="BA230" s="452"/>
      <c r="BB230" s="452"/>
      <c r="BC230" s="452"/>
      <c r="BD230" s="452"/>
      <c r="BE230" s="452"/>
      <c r="BF230" s="452"/>
      <c r="BG230" s="452"/>
      <c r="BH230" s="445"/>
    </row>
    <row r="231" spans="1:60" s="466" customFormat="1">
      <c r="A231" s="542"/>
      <c r="B231" s="543"/>
      <c r="C231" s="452"/>
      <c r="D231" s="445"/>
      <c r="E231" s="445"/>
      <c r="F231" s="445"/>
      <c r="G231" s="445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52"/>
      <c r="AC231" s="452"/>
      <c r="AD231" s="452"/>
      <c r="AE231" s="452"/>
      <c r="AF231" s="452"/>
      <c r="AG231" s="452"/>
      <c r="AH231" s="452"/>
      <c r="AI231" s="452"/>
      <c r="AJ231" s="445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52"/>
      <c r="BA231" s="452"/>
      <c r="BB231" s="452"/>
      <c r="BC231" s="452"/>
      <c r="BD231" s="452"/>
      <c r="BE231" s="452"/>
      <c r="BF231" s="452"/>
      <c r="BG231" s="452"/>
      <c r="BH231" s="445"/>
    </row>
    <row r="232" spans="1:60" s="466" customFormat="1">
      <c r="A232" s="542"/>
      <c r="B232" s="543"/>
      <c r="C232" s="452"/>
      <c r="D232" s="445"/>
      <c r="E232" s="445"/>
      <c r="F232" s="445"/>
      <c r="G232" s="445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52"/>
      <c r="AC232" s="452"/>
      <c r="AD232" s="452"/>
      <c r="AE232" s="452"/>
      <c r="AF232" s="452"/>
      <c r="AG232" s="452"/>
      <c r="AH232" s="452"/>
      <c r="AI232" s="452"/>
      <c r="AJ232" s="445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52"/>
      <c r="BA232" s="452"/>
      <c r="BB232" s="452"/>
      <c r="BC232" s="452"/>
      <c r="BD232" s="452"/>
      <c r="BE232" s="452"/>
      <c r="BF232" s="452"/>
      <c r="BG232" s="452"/>
      <c r="BH232" s="445"/>
    </row>
    <row r="233" spans="1:60" s="466" customFormat="1">
      <c r="A233" s="542"/>
      <c r="B233" s="543"/>
      <c r="C233" s="452"/>
      <c r="D233" s="445"/>
      <c r="E233" s="445"/>
      <c r="F233" s="445"/>
      <c r="G233" s="445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52"/>
      <c r="AC233" s="452"/>
      <c r="AD233" s="452"/>
      <c r="AE233" s="452"/>
      <c r="AF233" s="452"/>
      <c r="AG233" s="452"/>
      <c r="AH233" s="452"/>
      <c r="AI233" s="452"/>
      <c r="AJ233" s="445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52"/>
      <c r="BA233" s="452"/>
      <c r="BB233" s="452"/>
      <c r="BC233" s="452"/>
      <c r="BD233" s="452"/>
      <c r="BE233" s="452"/>
      <c r="BF233" s="452"/>
      <c r="BG233" s="452"/>
      <c r="BH233" s="445"/>
    </row>
    <row r="234" spans="1:60" s="466" customFormat="1">
      <c r="A234" s="542"/>
      <c r="B234" s="543"/>
      <c r="C234" s="452"/>
      <c r="D234" s="445"/>
      <c r="E234" s="445"/>
      <c r="F234" s="445"/>
      <c r="G234" s="445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52"/>
      <c r="AC234" s="452"/>
      <c r="AD234" s="452"/>
      <c r="AE234" s="452"/>
      <c r="AF234" s="452"/>
      <c r="AG234" s="452"/>
      <c r="AH234" s="452"/>
      <c r="AI234" s="452"/>
      <c r="AJ234" s="445"/>
      <c r="AK234" s="45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52"/>
      <c r="BA234" s="452"/>
      <c r="BB234" s="452"/>
      <c r="BC234" s="452"/>
      <c r="BD234" s="452"/>
      <c r="BE234" s="452"/>
      <c r="BF234" s="452"/>
      <c r="BG234" s="452"/>
      <c r="BH234" s="445"/>
    </row>
    <row r="235" spans="1:60" s="466" customFormat="1">
      <c r="A235" s="542"/>
      <c r="B235" s="543"/>
      <c r="C235" s="452"/>
      <c r="D235" s="445"/>
      <c r="E235" s="445"/>
      <c r="F235" s="445"/>
      <c r="G235" s="445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52"/>
      <c r="AC235" s="452"/>
      <c r="AD235" s="452"/>
      <c r="AE235" s="452"/>
      <c r="AF235" s="452"/>
      <c r="AG235" s="452"/>
      <c r="AH235" s="452"/>
      <c r="AI235" s="452"/>
      <c r="AJ235" s="445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52"/>
      <c r="BA235" s="452"/>
      <c r="BB235" s="452"/>
      <c r="BC235" s="452"/>
      <c r="BD235" s="452"/>
      <c r="BE235" s="452"/>
      <c r="BF235" s="452"/>
      <c r="BG235" s="452"/>
      <c r="BH235" s="445"/>
    </row>
    <row r="236" spans="1:60" s="466" customFormat="1">
      <c r="A236" s="542"/>
      <c r="B236" s="543"/>
      <c r="C236" s="452"/>
      <c r="D236" s="445"/>
      <c r="E236" s="445"/>
      <c r="F236" s="445"/>
      <c r="G236" s="445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52"/>
      <c r="AC236" s="452"/>
      <c r="AD236" s="452"/>
      <c r="AE236" s="452"/>
      <c r="AF236" s="452"/>
      <c r="AG236" s="452"/>
      <c r="AH236" s="452"/>
      <c r="AI236" s="452"/>
      <c r="AJ236" s="445"/>
      <c r="AK236" s="452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52"/>
      <c r="BA236" s="452"/>
      <c r="BB236" s="452"/>
      <c r="BC236" s="452"/>
      <c r="BD236" s="452"/>
      <c r="BE236" s="452"/>
      <c r="BF236" s="452"/>
      <c r="BG236" s="452"/>
      <c r="BH236" s="445"/>
    </row>
    <row r="237" spans="1:60" s="466" customFormat="1">
      <c r="A237" s="542"/>
      <c r="B237" s="543"/>
      <c r="C237" s="452"/>
      <c r="D237" s="445"/>
      <c r="E237" s="445"/>
      <c r="F237" s="445"/>
      <c r="G237" s="445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52"/>
      <c r="AC237" s="452"/>
      <c r="AD237" s="452"/>
      <c r="AE237" s="452"/>
      <c r="AF237" s="452"/>
      <c r="AG237" s="452"/>
      <c r="AH237" s="452"/>
      <c r="AI237" s="452"/>
      <c r="AJ237" s="445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52"/>
      <c r="BA237" s="452"/>
      <c r="BB237" s="452"/>
      <c r="BC237" s="452"/>
      <c r="BD237" s="452"/>
      <c r="BE237" s="452"/>
      <c r="BF237" s="452"/>
      <c r="BG237" s="452"/>
      <c r="BH237" s="445"/>
    </row>
    <row r="238" spans="1:60" s="466" customFormat="1">
      <c r="A238" s="542"/>
      <c r="B238" s="543"/>
      <c r="C238" s="452"/>
      <c r="D238" s="445"/>
      <c r="E238" s="445"/>
      <c r="F238" s="445"/>
      <c r="G238" s="445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52"/>
      <c r="AC238" s="452"/>
      <c r="AD238" s="452"/>
      <c r="AE238" s="452"/>
      <c r="AF238" s="452"/>
      <c r="AG238" s="452"/>
      <c r="AH238" s="452"/>
      <c r="AI238" s="452"/>
      <c r="AJ238" s="445"/>
      <c r="AK238" s="452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52"/>
      <c r="BA238" s="452"/>
      <c r="BB238" s="452"/>
      <c r="BC238" s="452"/>
      <c r="BD238" s="452"/>
      <c r="BE238" s="452"/>
      <c r="BF238" s="452"/>
      <c r="BG238" s="452"/>
      <c r="BH238" s="445"/>
    </row>
    <row r="239" spans="1:60" s="466" customFormat="1">
      <c r="A239" s="542"/>
      <c r="B239" s="543"/>
      <c r="C239" s="452"/>
      <c r="D239" s="445"/>
      <c r="E239" s="445"/>
      <c r="F239" s="445"/>
      <c r="G239" s="445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52"/>
      <c r="AC239" s="452"/>
      <c r="AD239" s="452"/>
      <c r="AE239" s="452"/>
      <c r="AF239" s="452"/>
      <c r="AG239" s="452"/>
      <c r="AH239" s="452"/>
      <c r="AI239" s="452"/>
      <c r="AJ239" s="445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52"/>
      <c r="BA239" s="452"/>
      <c r="BB239" s="452"/>
      <c r="BC239" s="452"/>
      <c r="BD239" s="452"/>
      <c r="BE239" s="452"/>
      <c r="BF239" s="452"/>
      <c r="BG239" s="452"/>
      <c r="BH239" s="445"/>
    </row>
    <row r="240" spans="1:60" s="466" customFormat="1">
      <c r="A240" s="542"/>
      <c r="B240" s="543"/>
      <c r="C240" s="452"/>
      <c r="D240" s="445"/>
      <c r="E240" s="445"/>
      <c r="F240" s="445"/>
      <c r="G240" s="445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52"/>
      <c r="AC240" s="452"/>
      <c r="AD240" s="452"/>
      <c r="AE240" s="452"/>
      <c r="AF240" s="452"/>
      <c r="AG240" s="452"/>
      <c r="AH240" s="452"/>
      <c r="AI240" s="452"/>
      <c r="AJ240" s="445"/>
      <c r="AK240" s="452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52"/>
      <c r="BA240" s="452"/>
      <c r="BB240" s="452"/>
      <c r="BC240" s="452"/>
      <c r="BD240" s="452"/>
      <c r="BE240" s="452"/>
      <c r="BF240" s="452"/>
      <c r="BG240" s="452"/>
      <c r="BH240" s="445"/>
    </row>
    <row r="241" spans="1:60" s="466" customFormat="1">
      <c r="A241" s="542"/>
      <c r="B241" s="543"/>
      <c r="C241" s="452"/>
      <c r="D241" s="445"/>
      <c r="E241" s="445"/>
      <c r="F241" s="445"/>
      <c r="G241" s="445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52"/>
      <c r="AC241" s="452"/>
      <c r="AD241" s="452"/>
      <c r="AE241" s="452"/>
      <c r="AF241" s="452"/>
      <c r="AG241" s="452"/>
      <c r="AH241" s="452"/>
      <c r="AI241" s="452"/>
      <c r="AJ241" s="445"/>
      <c r="AK241" s="452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52"/>
      <c r="BA241" s="452"/>
      <c r="BB241" s="452"/>
      <c r="BC241" s="452"/>
      <c r="BD241" s="452"/>
      <c r="BE241" s="452"/>
      <c r="BF241" s="452"/>
      <c r="BG241" s="452"/>
      <c r="BH241" s="445"/>
    </row>
    <row r="242" spans="1:60" s="466" customFormat="1">
      <c r="A242" s="542"/>
      <c r="B242" s="543"/>
      <c r="C242" s="452"/>
      <c r="D242" s="445"/>
      <c r="E242" s="445"/>
      <c r="F242" s="445"/>
      <c r="G242" s="445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52"/>
      <c r="AC242" s="452"/>
      <c r="AD242" s="452"/>
      <c r="AE242" s="452"/>
      <c r="AF242" s="452"/>
      <c r="AG242" s="452"/>
      <c r="AH242" s="452"/>
      <c r="AI242" s="452"/>
      <c r="AJ242" s="445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52"/>
      <c r="BA242" s="452"/>
      <c r="BB242" s="452"/>
      <c r="BC242" s="452"/>
      <c r="BD242" s="452"/>
      <c r="BE242" s="452"/>
      <c r="BF242" s="452"/>
      <c r="BG242" s="452"/>
      <c r="BH242" s="445"/>
    </row>
    <row r="243" spans="1:60" s="466" customFormat="1">
      <c r="A243" s="542"/>
      <c r="B243" s="543"/>
      <c r="C243" s="452"/>
      <c r="D243" s="445"/>
      <c r="E243" s="445"/>
      <c r="F243" s="445"/>
      <c r="G243" s="445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52"/>
      <c r="AC243" s="452"/>
      <c r="AD243" s="452"/>
      <c r="AE243" s="452"/>
      <c r="AF243" s="452"/>
      <c r="AG243" s="452"/>
      <c r="AH243" s="452"/>
      <c r="AI243" s="452"/>
      <c r="AJ243" s="445"/>
      <c r="AK243" s="452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52"/>
      <c r="BA243" s="452"/>
      <c r="BB243" s="452"/>
      <c r="BC243" s="452"/>
      <c r="BD243" s="452"/>
      <c r="BE243" s="452"/>
      <c r="BF243" s="452"/>
      <c r="BG243" s="452"/>
      <c r="BH243" s="445"/>
    </row>
    <row r="244" spans="1:60" s="466" customFormat="1">
      <c r="A244" s="542"/>
      <c r="B244" s="543"/>
      <c r="C244" s="452"/>
      <c r="D244" s="445"/>
      <c r="E244" s="445"/>
      <c r="F244" s="445"/>
      <c r="G244" s="445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52"/>
      <c r="AC244" s="452"/>
      <c r="AD244" s="452"/>
      <c r="AE244" s="452"/>
      <c r="AF244" s="452"/>
      <c r="AG244" s="452"/>
      <c r="AH244" s="452"/>
      <c r="AI244" s="452"/>
      <c r="AJ244" s="445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52"/>
      <c r="BA244" s="452"/>
      <c r="BB244" s="452"/>
      <c r="BC244" s="452"/>
      <c r="BD244" s="452"/>
      <c r="BE244" s="452"/>
      <c r="BF244" s="452"/>
      <c r="BG244" s="452"/>
      <c r="BH244" s="445"/>
    </row>
    <row r="245" spans="1:60" s="466" customFormat="1">
      <c r="A245" s="542"/>
      <c r="B245" s="543"/>
      <c r="C245" s="452"/>
      <c r="D245" s="445"/>
      <c r="E245" s="445"/>
      <c r="F245" s="445"/>
      <c r="G245" s="445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52"/>
      <c r="AC245" s="452"/>
      <c r="AD245" s="452"/>
      <c r="AE245" s="452"/>
      <c r="AF245" s="452"/>
      <c r="AG245" s="452"/>
      <c r="AH245" s="452"/>
      <c r="AI245" s="452"/>
      <c r="AJ245" s="445"/>
      <c r="AK245" s="452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52"/>
      <c r="BA245" s="452"/>
      <c r="BB245" s="452"/>
      <c r="BC245" s="452"/>
      <c r="BD245" s="452"/>
      <c r="BE245" s="452"/>
      <c r="BF245" s="452"/>
      <c r="BG245" s="452"/>
      <c r="BH245" s="445"/>
    </row>
    <row r="246" spans="1:60" s="466" customFormat="1">
      <c r="A246" s="542"/>
      <c r="B246" s="543"/>
      <c r="C246" s="452"/>
      <c r="D246" s="445"/>
      <c r="E246" s="445"/>
      <c r="F246" s="445"/>
      <c r="G246" s="445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52"/>
      <c r="AC246" s="452"/>
      <c r="AD246" s="452"/>
      <c r="AE246" s="452"/>
      <c r="AF246" s="452"/>
      <c r="AG246" s="452"/>
      <c r="AH246" s="452"/>
      <c r="AI246" s="452"/>
      <c r="AJ246" s="445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52"/>
      <c r="BA246" s="452"/>
      <c r="BB246" s="452"/>
      <c r="BC246" s="452"/>
      <c r="BD246" s="452"/>
      <c r="BE246" s="452"/>
      <c r="BF246" s="452"/>
      <c r="BG246" s="452"/>
      <c r="BH246" s="445"/>
    </row>
    <row r="247" spans="1:60" s="466" customFormat="1">
      <c r="A247" s="542"/>
      <c r="B247" s="543"/>
      <c r="C247" s="452"/>
      <c r="D247" s="445"/>
      <c r="E247" s="445"/>
      <c r="F247" s="445"/>
      <c r="G247" s="445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52"/>
      <c r="AC247" s="452"/>
      <c r="AD247" s="452"/>
      <c r="AE247" s="452"/>
      <c r="AF247" s="452"/>
      <c r="AG247" s="452"/>
      <c r="AH247" s="452"/>
      <c r="AI247" s="452"/>
      <c r="AJ247" s="445"/>
      <c r="AK247" s="452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52"/>
      <c r="BA247" s="452"/>
      <c r="BB247" s="452"/>
      <c r="BC247" s="452"/>
      <c r="BD247" s="452"/>
      <c r="BE247" s="452"/>
      <c r="BF247" s="452"/>
      <c r="BG247" s="452"/>
      <c r="BH247" s="445"/>
    </row>
    <row r="248" spans="1:60" s="466" customFormat="1">
      <c r="A248" s="542"/>
      <c r="B248" s="543"/>
      <c r="C248" s="452"/>
      <c r="D248" s="445"/>
      <c r="E248" s="445"/>
      <c r="F248" s="445"/>
      <c r="G248" s="445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52"/>
      <c r="AC248" s="452"/>
      <c r="AD248" s="452"/>
      <c r="AE248" s="452"/>
      <c r="AF248" s="452"/>
      <c r="AG248" s="452"/>
      <c r="AH248" s="452"/>
      <c r="AI248" s="452"/>
      <c r="AJ248" s="445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52"/>
      <c r="BA248" s="452"/>
      <c r="BB248" s="452"/>
      <c r="BC248" s="452"/>
      <c r="BD248" s="452"/>
      <c r="BE248" s="452"/>
      <c r="BF248" s="452"/>
      <c r="BG248" s="452"/>
      <c r="BH248" s="445"/>
    </row>
    <row r="249" spans="1:60" s="466" customFormat="1">
      <c r="A249" s="542"/>
      <c r="B249" s="543"/>
      <c r="C249" s="452"/>
      <c r="D249" s="445"/>
      <c r="E249" s="445"/>
      <c r="F249" s="445"/>
      <c r="G249" s="445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52"/>
      <c r="AC249" s="452"/>
      <c r="AD249" s="452"/>
      <c r="AE249" s="452"/>
      <c r="AF249" s="452"/>
      <c r="AG249" s="452"/>
      <c r="AH249" s="452"/>
      <c r="AI249" s="452"/>
      <c r="AJ249" s="445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52"/>
      <c r="BA249" s="452"/>
      <c r="BB249" s="452"/>
      <c r="BC249" s="452"/>
      <c r="BD249" s="452"/>
      <c r="BE249" s="452"/>
      <c r="BF249" s="452"/>
      <c r="BG249" s="452"/>
      <c r="BH249" s="445"/>
    </row>
    <row r="250" spans="1:60" s="466" customFormat="1">
      <c r="A250" s="542"/>
      <c r="B250" s="543"/>
      <c r="C250" s="452"/>
      <c r="D250" s="445"/>
      <c r="E250" s="445"/>
      <c r="F250" s="445"/>
      <c r="G250" s="445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52"/>
      <c r="AC250" s="452"/>
      <c r="AD250" s="452"/>
      <c r="AE250" s="452"/>
      <c r="AF250" s="452"/>
      <c r="AG250" s="452"/>
      <c r="AH250" s="452"/>
      <c r="AI250" s="452"/>
      <c r="AJ250" s="445"/>
      <c r="AK250" s="452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52"/>
      <c r="BA250" s="452"/>
      <c r="BB250" s="452"/>
      <c r="BC250" s="452"/>
      <c r="BD250" s="452"/>
      <c r="BE250" s="452"/>
      <c r="BF250" s="452"/>
      <c r="BG250" s="452"/>
      <c r="BH250" s="445"/>
    </row>
    <row r="251" spans="1:60" s="466" customFormat="1">
      <c r="A251" s="542"/>
      <c r="B251" s="543"/>
      <c r="C251" s="452"/>
      <c r="D251" s="445"/>
      <c r="E251" s="445"/>
      <c r="F251" s="445"/>
      <c r="G251" s="445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52"/>
      <c r="AC251" s="452"/>
      <c r="AD251" s="452"/>
      <c r="AE251" s="452"/>
      <c r="AF251" s="452"/>
      <c r="AG251" s="452"/>
      <c r="AH251" s="452"/>
      <c r="AI251" s="452"/>
      <c r="AJ251" s="445"/>
      <c r="AK251" s="452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52"/>
      <c r="BA251" s="452"/>
      <c r="BB251" s="452"/>
      <c r="BC251" s="452"/>
      <c r="BD251" s="452"/>
      <c r="BE251" s="452"/>
      <c r="BF251" s="452"/>
      <c r="BG251" s="452"/>
      <c r="BH251" s="445"/>
    </row>
    <row r="252" spans="1:60" s="466" customFormat="1">
      <c r="A252" s="542"/>
      <c r="B252" s="543"/>
      <c r="C252" s="452"/>
      <c r="D252" s="445"/>
      <c r="E252" s="445"/>
      <c r="F252" s="445"/>
      <c r="G252" s="445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52"/>
      <c r="AC252" s="452"/>
      <c r="AD252" s="452"/>
      <c r="AE252" s="452"/>
      <c r="AF252" s="452"/>
      <c r="AG252" s="452"/>
      <c r="AH252" s="452"/>
      <c r="AI252" s="452"/>
      <c r="AJ252" s="445"/>
      <c r="AK252" s="452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52"/>
      <c r="BA252" s="452"/>
      <c r="BB252" s="452"/>
      <c r="BC252" s="452"/>
      <c r="BD252" s="452"/>
      <c r="BE252" s="452"/>
      <c r="BF252" s="452"/>
      <c r="BG252" s="452"/>
      <c r="BH252" s="445"/>
    </row>
    <row r="253" spans="1:60" s="466" customFormat="1">
      <c r="A253" s="542"/>
      <c r="B253" s="543"/>
      <c r="C253" s="452"/>
      <c r="D253" s="445"/>
      <c r="E253" s="445"/>
      <c r="F253" s="445"/>
      <c r="G253" s="445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52"/>
      <c r="AC253" s="452"/>
      <c r="AD253" s="452"/>
      <c r="AE253" s="452"/>
      <c r="AF253" s="452"/>
      <c r="AG253" s="452"/>
      <c r="AH253" s="452"/>
      <c r="AI253" s="452"/>
      <c r="AJ253" s="445"/>
      <c r="AK253" s="452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52"/>
      <c r="BA253" s="452"/>
      <c r="BB253" s="452"/>
      <c r="BC253" s="452"/>
      <c r="BD253" s="452"/>
      <c r="BE253" s="452"/>
      <c r="BF253" s="452"/>
      <c r="BG253" s="452"/>
      <c r="BH253" s="445"/>
    </row>
    <row r="254" spans="1:60" s="466" customFormat="1">
      <c r="A254" s="542"/>
      <c r="B254" s="543"/>
      <c r="C254" s="452"/>
      <c r="D254" s="445"/>
      <c r="E254" s="445"/>
      <c r="F254" s="445"/>
      <c r="G254" s="445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52"/>
      <c r="AC254" s="452"/>
      <c r="AD254" s="452"/>
      <c r="AE254" s="452"/>
      <c r="AF254" s="452"/>
      <c r="AG254" s="452"/>
      <c r="AH254" s="452"/>
      <c r="AI254" s="452"/>
      <c r="AJ254" s="445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52"/>
      <c r="BA254" s="452"/>
      <c r="BB254" s="452"/>
      <c r="BC254" s="452"/>
      <c r="BD254" s="452"/>
      <c r="BE254" s="452"/>
      <c r="BF254" s="452"/>
      <c r="BG254" s="452"/>
      <c r="BH254" s="445"/>
    </row>
    <row r="255" spans="1:60" s="466" customFormat="1">
      <c r="A255" s="542"/>
      <c r="B255" s="543"/>
      <c r="C255" s="452"/>
      <c r="D255" s="445"/>
      <c r="E255" s="445"/>
      <c r="F255" s="445"/>
      <c r="G255" s="445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52"/>
      <c r="AC255" s="452"/>
      <c r="AD255" s="452"/>
      <c r="AE255" s="452"/>
      <c r="AF255" s="452"/>
      <c r="AG255" s="452"/>
      <c r="AH255" s="452"/>
      <c r="AI255" s="452"/>
      <c r="AJ255" s="445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52"/>
      <c r="BA255" s="452"/>
      <c r="BB255" s="452"/>
      <c r="BC255" s="452"/>
      <c r="BD255" s="452"/>
      <c r="BE255" s="452"/>
      <c r="BF255" s="452"/>
      <c r="BG255" s="452"/>
      <c r="BH255" s="445"/>
    </row>
    <row r="256" spans="1:60" s="466" customFormat="1">
      <c r="A256" s="542"/>
      <c r="B256" s="543"/>
      <c r="C256" s="452"/>
      <c r="D256" s="445"/>
      <c r="E256" s="445"/>
      <c r="F256" s="445"/>
      <c r="G256" s="445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52"/>
      <c r="AC256" s="452"/>
      <c r="AD256" s="452"/>
      <c r="AE256" s="452"/>
      <c r="AF256" s="452"/>
      <c r="AG256" s="452"/>
      <c r="AH256" s="452"/>
      <c r="AI256" s="452"/>
      <c r="AJ256" s="445"/>
      <c r="AK256" s="452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52"/>
      <c r="BA256" s="452"/>
      <c r="BB256" s="452"/>
      <c r="BC256" s="452"/>
      <c r="BD256" s="452"/>
      <c r="BE256" s="452"/>
      <c r="BF256" s="452"/>
      <c r="BG256" s="452"/>
      <c r="BH256" s="445"/>
    </row>
    <row r="257" spans="1:60" s="466" customFormat="1">
      <c r="A257" s="542"/>
      <c r="B257" s="543"/>
      <c r="C257" s="452"/>
      <c r="D257" s="445"/>
      <c r="E257" s="445"/>
      <c r="F257" s="445"/>
      <c r="G257" s="445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52"/>
      <c r="AC257" s="452"/>
      <c r="AD257" s="452"/>
      <c r="AE257" s="452"/>
      <c r="AF257" s="452"/>
      <c r="AG257" s="452"/>
      <c r="AH257" s="452"/>
      <c r="AI257" s="452"/>
      <c r="AJ257" s="445"/>
      <c r="AK257" s="452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52"/>
      <c r="BA257" s="452"/>
      <c r="BB257" s="452"/>
      <c r="BC257" s="452"/>
      <c r="BD257" s="452"/>
      <c r="BE257" s="452"/>
      <c r="BF257" s="452"/>
      <c r="BG257" s="452"/>
      <c r="BH257" s="445"/>
    </row>
    <row r="258" spans="1:60" s="466" customFormat="1">
      <c r="A258" s="542"/>
      <c r="B258" s="543"/>
      <c r="C258" s="452"/>
      <c r="D258" s="445"/>
      <c r="E258" s="445"/>
      <c r="F258" s="445"/>
      <c r="G258" s="445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52"/>
      <c r="AC258" s="452"/>
      <c r="AD258" s="452"/>
      <c r="AE258" s="452"/>
      <c r="AF258" s="452"/>
      <c r="AG258" s="452"/>
      <c r="AH258" s="452"/>
      <c r="AI258" s="452"/>
      <c r="AJ258" s="445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52"/>
      <c r="BA258" s="452"/>
      <c r="BB258" s="452"/>
      <c r="BC258" s="452"/>
      <c r="BD258" s="452"/>
      <c r="BE258" s="452"/>
      <c r="BF258" s="452"/>
      <c r="BG258" s="452"/>
      <c r="BH258" s="445"/>
    </row>
    <row r="259" spans="1:60" s="466" customFormat="1">
      <c r="A259" s="542"/>
      <c r="B259" s="543"/>
      <c r="C259" s="452"/>
      <c r="D259" s="445"/>
      <c r="E259" s="445"/>
      <c r="F259" s="445"/>
      <c r="G259" s="445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52"/>
      <c r="AC259" s="452"/>
      <c r="AD259" s="452"/>
      <c r="AE259" s="452"/>
      <c r="AF259" s="452"/>
      <c r="AG259" s="452"/>
      <c r="AH259" s="452"/>
      <c r="AI259" s="452"/>
      <c r="AJ259" s="445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52"/>
      <c r="BA259" s="452"/>
      <c r="BB259" s="452"/>
      <c r="BC259" s="452"/>
      <c r="BD259" s="452"/>
      <c r="BE259" s="452"/>
      <c r="BF259" s="452"/>
      <c r="BG259" s="452"/>
      <c r="BH259" s="445"/>
    </row>
    <row r="260" spans="1:60" s="466" customFormat="1">
      <c r="A260" s="542"/>
      <c r="B260" s="543"/>
      <c r="C260" s="452"/>
      <c r="D260" s="445"/>
      <c r="E260" s="445"/>
      <c r="F260" s="445"/>
      <c r="G260" s="445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52"/>
      <c r="AC260" s="452"/>
      <c r="AD260" s="452"/>
      <c r="AE260" s="452"/>
      <c r="AF260" s="452"/>
      <c r="AG260" s="452"/>
      <c r="AH260" s="452"/>
      <c r="AI260" s="452"/>
      <c r="AJ260" s="445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52"/>
      <c r="BA260" s="452"/>
      <c r="BB260" s="452"/>
      <c r="BC260" s="452"/>
      <c r="BD260" s="452"/>
      <c r="BE260" s="452"/>
      <c r="BF260" s="452"/>
      <c r="BG260" s="452"/>
      <c r="BH260" s="445"/>
    </row>
    <row r="261" spans="1:60" s="466" customFormat="1">
      <c r="A261" s="542"/>
      <c r="B261" s="543"/>
      <c r="C261" s="452"/>
      <c r="D261" s="445"/>
      <c r="E261" s="445"/>
      <c r="F261" s="445"/>
      <c r="G261" s="445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52"/>
      <c r="AC261" s="452"/>
      <c r="AD261" s="452"/>
      <c r="AE261" s="452"/>
      <c r="AF261" s="452"/>
      <c r="AG261" s="452"/>
      <c r="AH261" s="452"/>
      <c r="AI261" s="452"/>
      <c r="AJ261" s="445"/>
      <c r="AK261" s="452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52"/>
      <c r="BA261" s="452"/>
      <c r="BB261" s="452"/>
      <c r="BC261" s="452"/>
      <c r="BD261" s="452"/>
      <c r="BE261" s="452"/>
      <c r="BF261" s="452"/>
      <c r="BG261" s="452"/>
      <c r="BH261" s="445"/>
    </row>
    <row r="262" spans="1:60" s="466" customFormat="1">
      <c r="A262" s="542"/>
      <c r="B262" s="543"/>
      <c r="C262" s="452"/>
      <c r="D262" s="445"/>
      <c r="E262" s="445"/>
      <c r="F262" s="445"/>
      <c r="G262" s="445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52"/>
      <c r="AC262" s="452"/>
      <c r="AD262" s="452"/>
      <c r="AE262" s="452"/>
      <c r="AF262" s="452"/>
      <c r="AG262" s="452"/>
      <c r="AH262" s="452"/>
      <c r="AI262" s="452"/>
      <c r="AJ262" s="445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52"/>
      <c r="BA262" s="452"/>
      <c r="BB262" s="452"/>
      <c r="BC262" s="452"/>
      <c r="BD262" s="452"/>
      <c r="BE262" s="452"/>
      <c r="BF262" s="452"/>
      <c r="BG262" s="452"/>
      <c r="BH262" s="445"/>
    </row>
    <row r="263" spans="1:60" s="466" customFormat="1">
      <c r="A263" s="542"/>
      <c r="B263" s="543"/>
      <c r="C263" s="452"/>
      <c r="D263" s="445"/>
      <c r="E263" s="445"/>
      <c r="F263" s="445"/>
      <c r="G263" s="445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52"/>
      <c r="AC263" s="452"/>
      <c r="AD263" s="452"/>
      <c r="AE263" s="452"/>
      <c r="AF263" s="452"/>
      <c r="AG263" s="452"/>
      <c r="AH263" s="452"/>
      <c r="AI263" s="452"/>
      <c r="AJ263" s="445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52"/>
      <c r="BA263" s="452"/>
      <c r="BB263" s="452"/>
      <c r="BC263" s="452"/>
      <c r="BD263" s="452"/>
      <c r="BE263" s="452"/>
      <c r="BF263" s="452"/>
      <c r="BG263" s="452"/>
      <c r="BH263" s="445"/>
    </row>
    <row r="264" spans="1:60" s="466" customFormat="1">
      <c r="A264" s="542"/>
      <c r="B264" s="543"/>
      <c r="C264" s="452"/>
      <c r="D264" s="445"/>
      <c r="E264" s="445"/>
      <c r="F264" s="445"/>
      <c r="G264" s="445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52"/>
      <c r="AC264" s="452"/>
      <c r="AD264" s="452"/>
      <c r="AE264" s="452"/>
      <c r="AF264" s="452"/>
      <c r="AG264" s="452"/>
      <c r="AH264" s="452"/>
      <c r="AI264" s="452"/>
      <c r="AJ264" s="445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52"/>
      <c r="BA264" s="452"/>
      <c r="BB264" s="452"/>
      <c r="BC264" s="452"/>
      <c r="BD264" s="452"/>
      <c r="BE264" s="452"/>
      <c r="BF264" s="452"/>
      <c r="BG264" s="452"/>
      <c r="BH264" s="445"/>
    </row>
    <row r="265" spans="1:60" s="466" customFormat="1">
      <c r="A265" s="542"/>
      <c r="B265" s="543"/>
      <c r="C265" s="452"/>
      <c r="D265" s="445"/>
      <c r="E265" s="445"/>
      <c r="F265" s="445"/>
      <c r="G265" s="445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52"/>
      <c r="AC265" s="452"/>
      <c r="AD265" s="452"/>
      <c r="AE265" s="452"/>
      <c r="AF265" s="452"/>
      <c r="AG265" s="452"/>
      <c r="AH265" s="452"/>
      <c r="AI265" s="452"/>
      <c r="AJ265" s="445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52"/>
      <c r="BA265" s="452"/>
      <c r="BB265" s="452"/>
      <c r="BC265" s="452"/>
      <c r="BD265" s="452"/>
      <c r="BE265" s="452"/>
      <c r="BF265" s="452"/>
      <c r="BG265" s="452"/>
      <c r="BH265" s="445"/>
    </row>
    <row r="266" spans="1:60" s="466" customFormat="1">
      <c r="A266" s="542"/>
      <c r="B266" s="543"/>
      <c r="C266" s="452"/>
      <c r="D266" s="445"/>
      <c r="E266" s="445"/>
      <c r="F266" s="445"/>
      <c r="G266" s="445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52"/>
      <c r="AC266" s="452"/>
      <c r="AD266" s="452"/>
      <c r="AE266" s="452"/>
      <c r="AF266" s="452"/>
      <c r="AG266" s="452"/>
      <c r="AH266" s="452"/>
      <c r="AI266" s="452"/>
      <c r="AJ266" s="445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52"/>
      <c r="BA266" s="452"/>
      <c r="BB266" s="452"/>
      <c r="BC266" s="452"/>
      <c r="BD266" s="452"/>
      <c r="BE266" s="452"/>
      <c r="BF266" s="452"/>
      <c r="BG266" s="452"/>
      <c r="BH266" s="445"/>
    </row>
    <row r="267" spans="1:60" s="466" customFormat="1">
      <c r="A267" s="542"/>
      <c r="B267" s="543"/>
      <c r="C267" s="452"/>
      <c r="D267" s="445"/>
      <c r="E267" s="445"/>
      <c r="F267" s="445"/>
      <c r="G267" s="445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52"/>
      <c r="AC267" s="452"/>
      <c r="AD267" s="452"/>
      <c r="AE267" s="452"/>
      <c r="AF267" s="452"/>
      <c r="AG267" s="452"/>
      <c r="AH267" s="452"/>
      <c r="AI267" s="452"/>
      <c r="AJ267" s="445"/>
      <c r="AK267" s="452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52"/>
      <c r="BA267" s="452"/>
      <c r="BB267" s="452"/>
      <c r="BC267" s="452"/>
      <c r="BD267" s="452"/>
      <c r="BE267" s="452"/>
      <c r="BF267" s="452"/>
      <c r="BG267" s="452"/>
      <c r="BH267" s="445"/>
    </row>
    <row r="268" spans="1:60" s="466" customFormat="1">
      <c r="A268" s="542"/>
      <c r="B268" s="543"/>
      <c r="C268" s="452"/>
      <c r="D268" s="445"/>
      <c r="E268" s="445"/>
      <c r="F268" s="445"/>
      <c r="G268" s="445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52"/>
      <c r="AC268" s="452"/>
      <c r="AD268" s="452"/>
      <c r="AE268" s="452"/>
      <c r="AF268" s="452"/>
      <c r="AG268" s="452"/>
      <c r="AH268" s="452"/>
      <c r="AI268" s="452"/>
      <c r="AJ268" s="445"/>
      <c r="AK268" s="452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52"/>
      <c r="BA268" s="452"/>
      <c r="BB268" s="452"/>
      <c r="BC268" s="452"/>
      <c r="BD268" s="452"/>
      <c r="BE268" s="452"/>
      <c r="BF268" s="452"/>
      <c r="BG268" s="452"/>
      <c r="BH268" s="445"/>
    </row>
    <row r="269" spans="1:60" s="466" customFormat="1">
      <c r="A269" s="542"/>
      <c r="B269" s="543"/>
      <c r="C269" s="452"/>
      <c r="D269" s="445"/>
      <c r="E269" s="445"/>
      <c r="F269" s="445"/>
      <c r="G269" s="445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52"/>
      <c r="AC269" s="452"/>
      <c r="AD269" s="452"/>
      <c r="AE269" s="452"/>
      <c r="AF269" s="452"/>
      <c r="AG269" s="452"/>
      <c r="AH269" s="452"/>
      <c r="AI269" s="452"/>
      <c r="AJ269" s="445"/>
      <c r="AK269" s="452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52"/>
      <c r="BA269" s="452"/>
      <c r="BB269" s="452"/>
      <c r="BC269" s="452"/>
      <c r="BD269" s="452"/>
      <c r="BE269" s="452"/>
      <c r="BF269" s="452"/>
      <c r="BG269" s="452"/>
      <c r="BH269" s="445"/>
    </row>
    <row r="270" spans="1:60" s="466" customFormat="1">
      <c r="A270" s="542"/>
      <c r="B270" s="543"/>
      <c r="C270" s="452"/>
      <c r="D270" s="445"/>
      <c r="E270" s="445"/>
      <c r="F270" s="445"/>
      <c r="G270" s="445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52"/>
      <c r="AC270" s="452"/>
      <c r="AD270" s="452"/>
      <c r="AE270" s="452"/>
      <c r="AF270" s="452"/>
      <c r="AG270" s="452"/>
      <c r="AH270" s="452"/>
      <c r="AI270" s="452"/>
      <c r="AJ270" s="445"/>
      <c r="AK270" s="452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52"/>
      <c r="BA270" s="452"/>
      <c r="BB270" s="452"/>
      <c r="BC270" s="452"/>
      <c r="BD270" s="452"/>
      <c r="BE270" s="452"/>
      <c r="BF270" s="452"/>
      <c r="BG270" s="452"/>
      <c r="BH270" s="445"/>
    </row>
    <row r="271" spans="1:60" s="466" customFormat="1">
      <c r="A271" s="542"/>
      <c r="B271" s="543"/>
      <c r="C271" s="452"/>
      <c r="D271" s="445"/>
      <c r="E271" s="445"/>
      <c r="F271" s="445"/>
      <c r="G271" s="445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52"/>
      <c r="AC271" s="452"/>
      <c r="AD271" s="452"/>
      <c r="AE271" s="452"/>
      <c r="AF271" s="452"/>
      <c r="AG271" s="452"/>
      <c r="AH271" s="452"/>
      <c r="AI271" s="452"/>
      <c r="AJ271" s="445"/>
      <c r="AK271" s="452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52"/>
      <c r="BA271" s="452"/>
      <c r="BB271" s="452"/>
      <c r="BC271" s="452"/>
      <c r="BD271" s="452"/>
      <c r="BE271" s="452"/>
      <c r="BF271" s="452"/>
      <c r="BG271" s="452"/>
      <c r="BH271" s="445"/>
    </row>
    <row r="272" spans="1:60" s="466" customFormat="1">
      <c r="A272" s="542"/>
      <c r="B272" s="543"/>
      <c r="C272" s="452"/>
      <c r="D272" s="445"/>
      <c r="E272" s="445"/>
      <c r="F272" s="445"/>
      <c r="G272" s="445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52"/>
      <c r="AC272" s="452"/>
      <c r="AD272" s="452"/>
      <c r="AE272" s="452"/>
      <c r="AF272" s="452"/>
      <c r="AG272" s="452"/>
      <c r="AH272" s="452"/>
      <c r="AI272" s="452"/>
      <c r="AJ272" s="445"/>
      <c r="AK272" s="452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52"/>
      <c r="BA272" s="452"/>
      <c r="BB272" s="452"/>
      <c r="BC272" s="452"/>
      <c r="BD272" s="452"/>
      <c r="BE272" s="452"/>
      <c r="BF272" s="452"/>
      <c r="BG272" s="452"/>
      <c r="BH272" s="445"/>
    </row>
    <row r="273" spans="1:60" s="466" customFormat="1">
      <c r="A273" s="542"/>
      <c r="B273" s="543"/>
      <c r="C273" s="452"/>
      <c r="D273" s="445"/>
      <c r="E273" s="445"/>
      <c r="F273" s="445"/>
      <c r="G273" s="445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52"/>
      <c r="AC273" s="452"/>
      <c r="AD273" s="452"/>
      <c r="AE273" s="452"/>
      <c r="AF273" s="452"/>
      <c r="AG273" s="452"/>
      <c r="AH273" s="452"/>
      <c r="AI273" s="452"/>
      <c r="AJ273" s="445"/>
      <c r="AK273" s="452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52"/>
      <c r="BA273" s="452"/>
      <c r="BB273" s="452"/>
      <c r="BC273" s="452"/>
      <c r="BD273" s="452"/>
      <c r="BE273" s="452"/>
      <c r="BF273" s="452"/>
      <c r="BG273" s="452"/>
      <c r="BH273" s="445"/>
    </row>
    <row r="274" spans="1:60" s="466" customFormat="1">
      <c r="A274" s="542"/>
      <c r="B274" s="543"/>
      <c r="C274" s="452"/>
      <c r="D274" s="445"/>
      <c r="E274" s="445"/>
      <c r="F274" s="445"/>
      <c r="G274" s="445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52"/>
      <c r="AC274" s="452"/>
      <c r="AD274" s="452"/>
      <c r="AE274" s="452"/>
      <c r="AF274" s="452"/>
      <c r="AG274" s="452"/>
      <c r="AH274" s="452"/>
      <c r="AI274" s="452"/>
      <c r="AJ274" s="445"/>
      <c r="AK274" s="452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52"/>
      <c r="BA274" s="452"/>
      <c r="BB274" s="452"/>
      <c r="BC274" s="452"/>
      <c r="BD274" s="452"/>
      <c r="BE274" s="452"/>
      <c r="BF274" s="452"/>
      <c r="BG274" s="452"/>
      <c r="BH274" s="445"/>
    </row>
    <row r="275" spans="1:60" s="466" customFormat="1">
      <c r="A275" s="542"/>
      <c r="B275" s="543"/>
      <c r="C275" s="452"/>
      <c r="D275" s="445"/>
      <c r="E275" s="445"/>
      <c r="F275" s="445"/>
      <c r="G275" s="445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52"/>
      <c r="AC275" s="452"/>
      <c r="AD275" s="452"/>
      <c r="AE275" s="452"/>
      <c r="AF275" s="452"/>
      <c r="AG275" s="452"/>
      <c r="AH275" s="452"/>
      <c r="AI275" s="452"/>
      <c r="AJ275" s="445"/>
      <c r="AK275" s="452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52"/>
      <c r="BA275" s="452"/>
      <c r="BB275" s="452"/>
      <c r="BC275" s="452"/>
      <c r="BD275" s="452"/>
      <c r="BE275" s="452"/>
      <c r="BF275" s="452"/>
      <c r="BG275" s="452"/>
      <c r="BH275" s="445"/>
    </row>
    <row r="276" spans="1:60" s="466" customFormat="1">
      <c r="A276" s="542"/>
      <c r="B276" s="543"/>
      <c r="C276" s="452"/>
      <c r="D276" s="445"/>
      <c r="E276" s="445"/>
      <c r="F276" s="445"/>
      <c r="G276" s="445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52"/>
      <c r="AC276" s="452"/>
      <c r="AD276" s="452"/>
      <c r="AE276" s="452"/>
      <c r="AF276" s="452"/>
      <c r="AG276" s="452"/>
      <c r="AH276" s="452"/>
      <c r="AI276" s="452"/>
      <c r="AJ276" s="445"/>
      <c r="AK276" s="452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52"/>
      <c r="BA276" s="452"/>
      <c r="BB276" s="452"/>
      <c r="BC276" s="452"/>
      <c r="BD276" s="452"/>
      <c r="BE276" s="452"/>
      <c r="BF276" s="452"/>
      <c r="BG276" s="452"/>
      <c r="BH276" s="445"/>
    </row>
    <row r="277" spans="1:60" s="466" customFormat="1">
      <c r="A277" s="542"/>
      <c r="B277" s="543"/>
      <c r="C277" s="452"/>
      <c r="D277" s="445"/>
      <c r="E277" s="445"/>
      <c r="F277" s="445"/>
      <c r="G277" s="445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52"/>
      <c r="AC277" s="452"/>
      <c r="AD277" s="452"/>
      <c r="AE277" s="452"/>
      <c r="AF277" s="452"/>
      <c r="AG277" s="452"/>
      <c r="AH277" s="452"/>
      <c r="AI277" s="452"/>
      <c r="AJ277" s="445"/>
      <c r="AK277" s="452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452"/>
      <c r="BD277" s="452"/>
      <c r="BE277" s="452"/>
      <c r="BF277" s="452"/>
      <c r="BG277" s="452"/>
      <c r="BH277" s="445"/>
    </row>
    <row r="278" spans="1:60" s="466" customFormat="1">
      <c r="A278" s="542"/>
      <c r="B278" s="543"/>
      <c r="C278" s="452"/>
      <c r="D278" s="445"/>
      <c r="E278" s="445"/>
      <c r="F278" s="445"/>
      <c r="G278" s="445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52"/>
      <c r="AC278" s="452"/>
      <c r="AD278" s="452"/>
      <c r="AE278" s="452"/>
      <c r="AF278" s="452"/>
      <c r="AG278" s="452"/>
      <c r="AH278" s="452"/>
      <c r="AI278" s="452"/>
      <c r="AJ278" s="445"/>
      <c r="AK278" s="452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452"/>
      <c r="BD278" s="452"/>
      <c r="BE278" s="452"/>
      <c r="BF278" s="452"/>
      <c r="BG278" s="452"/>
      <c r="BH278" s="445"/>
    </row>
    <row r="279" spans="1:60" s="466" customFormat="1">
      <c r="A279" s="542"/>
      <c r="B279" s="543"/>
      <c r="C279" s="452"/>
      <c r="D279" s="445"/>
      <c r="E279" s="445"/>
      <c r="F279" s="445"/>
      <c r="G279" s="445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52"/>
      <c r="AC279" s="452"/>
      <c r="AD279" s="452"/>
      <c r="AE279" s="452"/>
      <c r="AF279" s="452"/>
      <c r="AG279" s="452"/>
      <c r="AH279" s="452"/>
      <c r="AI279" s="452"/>
      <c r="AJ279" s="445"/>
      <c r="AK279" s="452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52"/>
      <c r="BA279" s="452"/>
      <c r="BB279" s="452"/>
      <c r="BC279" s="452"/>
      <c r="BD279" s="452"/>
      <c r="BE279" s="452"/>
      <c r="BF279" s="452"/>
      <c r="BG279" s="452"/>
      <c r="BH279" s="445"/>
    </row>
    <row r="280" spans="1:60" s="466" customFormat="1">
      <c r="A280" s="542"/>
      <c r="B280" s="543"/>
      <c r="C280" s="452"/>
      <c r="D280" s="445"/>
      <c r="E280" s="445"/>
      <c r="F280" s="445"/>
      <c r="G280" s="445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52"/>
      <c r="AC280" s="452"/>
      <c r="AD280" s="452"/>
      <c r="AE280" s="452"/>
      <c r="AF280" s="452"/>
      <c r="AG280" s="452"/>
      <c r="AH280" s="452"/>
      <c r="AI280" s="452"/>
      <c r="AJ280" s="445"/>
      <c r="AK280" s="452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452"/>
      <c r="BC280" s="452"/>
      <c r="BD280" s="452"/>
      <c r="BE280" s="452"/>
      <c r="BF280" s="452"/>
      <c r="BG280" s="452"/>
      <c r="BH280" s="445"/>
    </row>
    <row r="281" spans="1:60" s="466" customFormat="1">
      <c r="A281" s="542"/>
      <c r="B281" s="543"/>
      <c r="C281" s="452"/>
      <c r="D281" s="445"/>
      <c r="E281" s="445"/>
      <c r="F281" s="445"/>
      <c r="G281" s="445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52"/>
      <c r="AC281" s="452"/>
      <c r="AD281" s="452"/>
      <c r="AE281" s="452"/>
      <c r="AF281" s="452"/>
      <c r="AG281" s="452"/>
      <c r="AH281" s="452"/>
      <c r="AI281" s="452"/>
      <c r="AJ281" s="445"/>
      <c r="AK281" s="452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452"/>
      <c r="BC281" s="452"/>
      <c r="BD281" s="452"/>
      <c r="BE281" s="452"/>
      <c r="BF281" s="452"/>
      <c r="BG281" s="452"/>
      <c r="BH281" s="445"/>
    </row>
    <row r="282" spans="1:60" s="466" customFormat="1">
      <c r="A282" s="542"/>
      <c r="B282" s="543"/>
      <c r="C282" s="452"/>
      <c r="D282" s="445"/>
      <c r="E282" s="445"/>
      <c r="F282" s="445"/>
      <c r="G282" s="445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52"/>
      <c r="AC282" s="452"/>
      <c r="AD282" s="452"/>
      <c r="AE282" s="452"/>
      <c r="AF282" s="452"/>
      <c r="AG282" s="452"/>
      <c r="AH282" s="452"/>
      <c r="AI282" s="452"/>
      <c r="AJ282" s="445"/>
      <c r="AK282" s="452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52"/>
      <c r="BA282" s="452"/>
      <c r="BB282" s="452"/>
      <c r="BC282" s="452"/>
      <c r="BD282" s="452"/>
      <c r="BE282" s="452"/>
      <c r="BF282" s="452"/>
      <c r="BG282" s="452"/>
      <c r="BH282" s="445"/>
    </row>
    <row r="283" spans="1:60" s="466" customFormat="1">
      <c r="A283" s="542"/>
      <c r="B283" s="543"/>
      <c r="C283" s="452"/>
      <c r="D283" s="445"/>
      <c r="E283" s="445"/>
      <c r="F283" s="445"/>
      <c r="G283" s="445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52"/>
      <c r="AC283" s="452"/>
      <c r="AD283" s="452"/>
      <c r="AE283" s="452"/>
      <c r="AF283" s="452"/>
      <c r="AG283" s="452"/>
      <c r="AH283" s="452"/>
      <c r="AI283" s="452"/>
      <c r="AJ283" s="445"/>
      <c r="AK283" s="452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52"/>
      <c r="BA283" s="452"/>
      <c r="BB283" s="452"/>
      <c r="BC283" s="452"/>
      <c r="BD283" s="452"/>
      <c r="BE283" s="452"/>
      <c r="BF283" s="452"/>
      <c r="BG283" s="452"/>
      <c r="BH283" s="445"/>
    </row>
    <row r="284" spans="1:60" s="466" customFormat="1">
      <c r="A284" s="542"/>
      <c r="B284" s="543"/>
      <c r="C284" s="452"/>
      <c r="D284" s="445"/>
      <c r="E284" s="445"/>
      <c r="F284" s="445"/>
      <c r="G284" s="445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52"/>
      <c r="AC284" s="452"/>
      <c r="AD284" s="452"/>
      <c r="AE284" s="452"/>
      <c r="AF284" s="452"/>
      <c r="AG284" s="452"/>
      <c r="AH284" s="452"/>
      <c r="AI284" s="452"/>
      <c r="AJ284" s="445"/>
      <c r="AK284" s="452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52"/>
      <c r="BA284" s="452"/>
      <c r="BB284" s="452"/>
      <c r="BC284" s="452"/>
      <c r="BD284" s="452"/>
      <c r="BE284" s="452"/>
      <c r="BF284" s="452"/>
      <c r="BG284" s="452"/>
      <c r="BH284" s="445"/>
    </row>
    <row r="285" spans="1:60" s="466" customFormat="1">
      <c r="A285" s="542"/>
      <c r="B285" s="543"/>
      <c r="C285" s="452"/>
      <c r="D285" s="445"/>
      <c r="E285" s="445"/>
      <c r="F285" s="445"/>
      <c r="G285" s="445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52"/>
      <c r="AC285" s="452"/>
      <c r="AD285" s="452"/>
      <c r="AE285" s="452"/>
      <c r="AF285" s="452"/>
      <c r="AG285" s="452"/>
      <c r="AH285" s="452"/>
      <c r="AI285" s="452"/>
      <c r="AJ285" s="445"/>
      <c r="AK285" s="452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52"/>
      <c r="BA285" s="452"/>
      <c r="BB285" s="452"/>
      <c r="BC285" s="452"/>
      <c r="BD285" s="452"/>
      <c r="BE285" s="452"/>
      <c r="BF285" s="452"/>
      <c r="BG285" s="452"/>
      <c r="BH285" s="445"/>
    </row>
    <row r="286" spans="1:60" s="466" customFormat="1">
      <c r="A286" s="542"/>
      <c r="B286" s="543"/>
      <c r="C286" s="452"/>
      <c r="D286" s="445"/>
      <c r="E286" s="445"/>
      <c r="F286" s="445"/>
      <c r="G286" s="445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52"/>
      <c r="AC286" s="452"/>
      <c r="AD286" s="452"/>
      <c r="AE286" s="452"/>
      <c r="AF286" s="452"/>
      <c r="AG286" s="452"/>
      <c r="AH286" s="452"/>
      <c r="AI286" s="452"/>
      <c r="AJ286" s="445"/>
      <c r="AK286" s="452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52"/>
      <c r="BA286" s="452"/>
      <c r="BB286" s="452"/>
      <c r="BC286" s="452"/>
      <c r="BD286" s="452"/>
      <c r="BE286" s="452"/>
      <c r="BF286" s="452"/>
      <c r="BG286" s="452"/>
      <c r="BH286" s="445"/>
    </row>
    <row r="287" spans="1:60" s="466" customFormat="1">
      <c r="A287" s="542"/>
      <c r="B287" s="543"/>
      <c r="C287" s="452"/>
      <c r="D287" s="445"/>
      <c r="E287" s="445"/>
      <c r="F287" s="445"/>
      <c r="G287" s="445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52"/>
      <c r="AC287" s="452"/>
      <c r="AD287" s="452"/>
      <c r="AE287" s="452"/>
      <c r="AF287" s="452"/>
      <c r="AG287" s="452"/>
      <c r="AH287" s="452"/>
      <c r="AI287" s="452"/>
      <c r="AJ287" s="445"/>
      <c r="AK287" s="452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52"/>
      <c r="BA287" s="452"/>
      <c r="BB287" s="452"/>
      <c r="BC287" s="452"/>
      <c r="BD287" s="452"/>
      <c r="BE287" s="452"/>
      <c r="BF287" s="452"/>
      <c r="BG287" s="452"/>
      <c r="BH287" s="445"/>
    </row>
    <row r="288" spans="1:60" s="466" customFormat="1">
      <c r="A288" s="542"/>
      <c r="B288" s="543"/>
      <c r="C288" s="452"/>
      <c r="D288" s="445"/>
      <c r="E288" s="445"/>
      <c r="F288" s="445"/>
      <c r="G288" s="445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52"/>
      <c r="AC288" s="452"/>
      <c r="AD288" s="452"/>
      <c r="AE288" s="452"/>
      <c r="AF288" s="452"/>
      <c r="AG288" s="452"/>
      <c r="AH288" s="452"/>
      <c r="AI288" s="452"/>
      <c r="AJ288" s="445"/>
      <c r="AK288" s="452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52"/>
      <c r="BA288" s="452"/>
      <c r="BB288" s="452"/>
      <c r="BC288" s="452"/>
      <c r="BD288" s="452"/>
      <c r="BE288" s="452"/>
      <c r="BF288" s="452"/>
      <c r="BG288" s="452"/>
      <c r="BH288" s="445"/>
    </row>
    <row r="289" spans="1:60" s="466" customFormat="1">
      <c r="A289" s="542"/>
      <c r="B289" s="543"/>
      <c r="C289" s="452"/>
      <c r="D289" s="445"/>
      <c r="E289" s="445"/>
      <c r="F289" s="445"/>
      <c r="G289" s="445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52"/>
      <c r="AC289" s="452"/>
      <c r="AD289" s="452"/>
      <c r="AE289" s="452"/>
      <c r="AF289" s="452"/>
      <c r="AG289" s="452"/>
      <c r="AH289" s="452"/>
      <c r="AI289" s="452"/>
      <c r="AJ289" s="445"/>
      <c r="AK289" s="452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52"/>
      <c r="BA289" s="452"/>
      <c r="BB289" s="452"/>
      <c r="BC289" s="452"/>
      <c r="BD289" s="452"/>
      <c r="BE289" s="452"/>
      <c r="BF289" s="452"/>
      <c r="BG289" s="452"/>
      <c r="BH289" s="445"/>
    </row>
    <row r="290" spans="1:60" s="466" customFormat="1">
      <c r="A290" s="542"/>
      <c r="B290" s="543"/>
      <c r="C290" s="452"/>
      <c r="D290" s="445"/>
      <c r="E290" s="445"/>
      <c r="F290" s="445"/>
      <c r="G290" s="445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52"/>
      <c r="AC290" s="452"/>
      <c r="AD290" s="452"/>
      <c r="AE290" s="452"/>
      <c r="AF290" s="452"/>
      <c r="AG290" s="452"/>
      <c r="AH290" s="452"/>
      <c r="AI290" s="452"/>
      <c r="AJ290" s="445"/>
      <c r="AK290" s="452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52"/>
      <c r="BA290" s="452"/>
      <c r="BB290" s="452"/>
      <c r="BC290" s="452"/>
      <c r="BD290" s="452"/>
      <c r="BE290" s="452"/>
      <c r="BF290" s="452"/>
      <c r="BG290" s="452"/>
      <c r="BH290" s="445"/>
    </row>
    <row r="291" spans="1:60" s="466" customFormat="1">
      <c r="A291" s="542"/>
      <c r="B291" s="543"/>
      <c r="C291" s="452"/>
      <c r="D291" s="445"/>
      <c r="E291" s="445"/>
      <c r="F291" s="445"/>
      <c r="G291" s="445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52"/>
      <c r="AC291" s="452"/>
      <c r="AD291" s="452"/>
      <c r="AE291" s="452"/>
      <c r="AF291" s="452"/>
      <c r="AG291" s="452"/>
      <c r="AH291" s="452"/>
      <c r="AI291" s="452"/>
      <c r="AJ291" s="445"/>
      <c r="AK291" s="452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52"/>
      <c r="BA291" s="452"/>
      <c r="BB291" s="452"/>
      <c r="BC291" s="452"/>
      <c r="BD291" s="452"/>
      <c r="BE291" s="452"/>
      <c r="BF291" s="452"/>
      <c r="BG291" s="452"/>
      <c r="BH291" s="445"/>
    </row>
    <row r="292" spans="1:60" s="466" customFormat="1">
      <c r="A292" s="542"/>
      <c r="B292" s="543"/>
      <c r="C292" s="452"/>
      <c r="D292" s="445"/>
      <c r="E292" s="445"/>
      <c r="F292" s="445"/>
      <c r="G292" s="445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52"/>
      <c r="AC292" s="452"/>
      <c r="AD292" s="452"/>
      <c r="AE292" s="452"/>
      <c r="AF292" s="452"/>
      <c r="AG292" s="452"/>
      <c r="AH292" s="452"/>
      <c r="AI292" s="452"/>
      <c r="AJ292" s="445"/>
      <c r="AK292" s="452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52"/>
      <c r="BA292" s="452"/>
      <c r="BB292" s="452"/>
      <c r="BC292" s="452"/>
      <c r="BD292" s="452"/>
      <c r="BE292" s="452"/>
      <c r="BF292" s="452"/>
      <c r="BG292" s="452"/>
      <c r="BH292" s="445"/>
    </row>
    <row r="293" spans="1:60" s="466" customFormat="1">
      <c r="A293" s="542"/>
      <c r="B293" s="543"/>
      <c r="C293" s="452"/>
      <c r="D293" s="445"/>
      <c r="E293" s="445"/>
      <c r="F293" s="445"/>
      <c r="G293" s="445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52"/>
      <c r="AC293" s="452"/>
      <c r="AD293" s="452"/>
      <c r="AE293" s="452"/>
      <c r="AF293" s="452"/>
      <c r="AG293" s="452"/>
      <c r="AH293" s="452"/>
      <c r="AI293" s="452"/>
      <c r="AJ293" s="445"/>
      <c r="AK293" s="452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52"/>
      <c r="BA293" s="452"/>
      <c r="BB293" s="452"/>
      <c r="BC293" s="452"/>
      <c r="BD293" s="452"/>
      <c r="BE293" s="452"/>
      <c r="BF293" s="452"/>
      <c r="BG293" s="452"/>
      <c r="BH293" s="445"/>
    </row>
    <row r="294" spans="1:60" s="466" customFormat="1">
      <c r="A294" s="542"/>
      <c r="B294" s="543"/>
      <c r="C294" s="452"/>
      <c r="D294" s="445"/>
      <c r="E294" s="445"/>
      <c r="F294" s="445"/>
      <c r="G294" s="445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52"/>
      <c r="AC294" s="452"/>
      <c r="AD294" s="452"/>
      <c r="AE294" s="452"/>
      <c r="AF294" s="452"/>
      <c r="AG294" s="452"/>
      <c r="AH294" s="452"/>
      <c r="AI294" s="452"/>
      <c r="AJ294" s="445"/>
      <c r="AK294" s="452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52"/>
      <c r="BA294" s="452"/>
      <c r="BB294" s="452"/>
      <c r="BC294" s="452"/>
      <c r="BD294" s="452"/>
      <c r="BE294" s="452"/>
      <c r="BF294" s="452"/>
      <c r="BG294" s="452"/>
      <c r="BH294" s="445"/>
    </row>
    <row r="295" spans="1:60" s="466" customFormat="1">
      <c r="A295" s="542"/>
      <c r="B295" s="543"/>
      <c r="C295" s="452"/>
      <c r="D295" s="445"/>
      <c r="E295" s="445"/>
      <c r="F295" s="445"/>
      <c r="G295" s="445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52"/>
      <c r="AC295" s="452"/>
      <c r="AD295" s="452"/>
      <c r="AE295" s="452"/>
      <c r="AF295" s="452"/>
      <c r="AG295" s="452"/>
      <c r="AH295" s="452"/>
      <c r="AI295" s="452"/>
      <c r="AJ295" s="445"/>
      <c r="AK295" s="452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52"/>
      <c r="BA295" s="452"/>
      <c r="BB295" s="452"/>
      <c r="BC295" s="452"/>
      <c r="BD295" s="452"/>
      <c r="BE295" s="452"/>
      <c r="BF295" s="452"/>
      <c r="BG295" s="452"/>
      <c r="BH295" s="445"/>
    </row>
    <row r="296" spans="1:60" s="466" customFormat="1">
      <c r="A296" s="542"/>
      <c r="B296" s="543"/>
      <c r="C296" s="452"/>
      <c r="D296" s="445"/>
      <c r="E296" s="445"/>
      <c r="F296" s="445"/>
      <c r="G296" s="445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52"/>
      <c r="AC296" s="452"/>
      <c r="AD296" s="452"/>
      <c r="AE296" s="452"/>
      <c r="AF296" s="452"/>
      <c r="AG296" s="452"/>
      <c r="AH296" s="452"/>
      <c r="AI296" s="452"/>
      <c r="AJ296" s="445"/>
      <c r="AK296" s="452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52"/>
      <c r="BA296" s="452"/>
      <c r="BB296" s="452"/>
      <c r="BC296" s="452"/>
      <c r="BD296" s="452"/>
      <c r="BE296" s="452"/>
      <c r="BF296" s="452"/>
      <c r="BG296" s="452"/>
      <c r="BH296" s="445"/>
    </row>
    <row r="297" spans="1:60" s="466" customFormat="1">
      <c r="A297" s="542"/>
      <c r="B297" s="543"/>
      <c r="C297" s="452"/>
      <c r="D297" s="445"/>
      <c r="E297" s="445"/>
      <c r="F297" s="445"/>
      <c r="G297" s="445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52"/>
      <c r="AC297" s="452"/>
      <c r="AD297" s="452"/>
      <c r="AE297" s="452"/>
      <c r="AF297" s="452"/>
      <c r="AG297" s="452"/>
      <c r="AH297" s="452"/>
      <c r="AI297" s="452"/>
      <c r="AJ297" s="445"/>
      <c r="AK297" s="452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52"/>
      <c r="BA297" s="452"/>
      <c r="BB297" s="452"/>
      <c r="BC297" s="452"/>
      <c r="BD297" s="452"/>
      <c r="BE297" s="452"/>
      <c r="BF297" s="452"/>
      <c r="BG297" s="452"/>
      <c r="BH297" s="445"/>
    </row>
    <row r="298" spans="1:60" s="466" customFormat="1">
      <c r="A298" s="542"/>
      <c r="B298" s="543"/>
      <c r="C298" s="452"/>
      <c r="D298" s="445"/>
      <c r="E298" s="445"/>
      <c r="F298" s="445"/>
      <c r="G298" s="445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52"/>
      <c r="AC298" s="452"/>
      <c r="AD298" s="452"/>
      <c r="AE298" s="452"/>
      <c r="AF298" s="452"/>
      <c r="AG298" s="452"/>
      <c r="AH298" s="452"/>
      <c r="AI298" s="452"/>
      <c r="AJ298" s="445"/>
      <c r="AK298" s="452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52"/>
      <c r="BA298" s="452"/>
      <c r="BB298" s="452"/>
      <c r="BC298" s="452"/>
      <c r="BD298" s="452"/>
      <c r="BE298" s="452"/>
      <c r="BF298" s="452"/>
      <c r="BG298" s="452"/>
      <c r="BH298" s="445"/>
    </row>
    <row r="299" spans="1:60" s="466" customFormat="1">
      <c r="A299" s="542"/>
      <c r="B299" s="543"/>
      <c r="C299" s="452"/>
      <c r="D299" s="445"/>
      <c r="E299" s="445"/>
      <c r="F299" s="445"/>
      <c r="G299" s="445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52"/>
      <c r="AC299" s="452"/>
      <c r="AD299" s="452"/>
      <c r="AE299" s="452"/>
      <c r="AF299" s="452"/>
      <c r="AG299" s="452"/>
      <c r="AH299" s="452"/>
      <c r="AI299" s="452"/>
      <c r="AJ299" s="445"/>
      <c r="AK299" s="452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52"/>
      <c r="BA299" s="452"/>
      <c r="BB299" s="452"/>
      <c r="BC299" s="452"/>
      <c r="BD299" s="452"/>
      <c r="BE299" s="452"/>
      <c r="BF299" s="452"/>
      <c r="BG299" s="452"/>
      <c r="BH299" s="445"/>
    </row>
    <row r="300" spans="1:60" s="466" customFormat="1">
      <c r="A300" s="542"/>
      <c r="B300" s="543"/>
      <c r="C300" s="452"/>
      <c r="D300" s="445"/>
      <c r="E300" s="445"/>
      <c r="F300" s="445"/>
      <c r="G300" s="445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52"/>
      <c r="AC300" s="452"/>
      <c r="AD300" s="452"/>
      <c r="AE300" s="452"/>
      <c r="AF300" s="452"/>
      <c r="AG300" s="452"/>
      <c r="AH300" s="452"/>
      <c r="AI300" s="452"/>
      <c r="AJ300" s="445"/>
      <c r="AK300" s="452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52"/>
      <c r="BA300" s="452"/>
      <c r="BB300" s="452"/>
      <c r="BC300" s="452"/>
      <c r="BD300" s="452"/>
      <c r="BE300" s="452"/>
      <c r="BF300" s="452"/>
      <c r="BG300" s="452"/>
      <c r="BH300" s="445"/>
    </row>
    <row r="301" spans="1:60" s="466" customFormat="1">
      <c r="A301" s="542"/>
      <c r="B301" s="543"/>
      <c r="C301" s="452"/>
      <c r="D301" s="445"/>
      <c r="E301" s="445"/>
      <c r="F301" s="445"/>
      <c r="G301" s="445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52"/>
      <c r="AC301" s="452"/>
      <c r="AD301" s="452"/>
      <c r="AE301" s="452"/>
      <c r="AF301" s="452"/>
      <c r="AG301" s="452"/>
      <c r="AH301" s="452"/>
      <c r="AI301" s="452"/>
      <c r="AJ301" s="445"/>
      <c r="AK301" s="452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52"/>
      <c r="BA301" s="452"/>
      <c r="BB301" s="452"/>
      <c r="BC301" s="452"/>
      <c r="BD301" s="452"/>
      <c r="BE301" s="452"/>
      <c r="BF301" s="452"/>
      <c r="BG301" s="452"/>
      <c r="BH301" s="445"/>
    </row>
    <row r="302" spans="1:60" s="466" customFormat="1">
      <c r="A302" s="542"/>
      <c r="B302" s="543"/>
      <c r="C302" s="452"/>
      <c r="D302" s="445"/>
      <c r="E302" s="445"/>
      <c r="F302" s="445"/>
      <c r="G302" s="445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52"/>
      <c r="AC302" s="452"/>
      <c r="AD302" s="452"/>
      <c r="AE302" s="452"/>
      <c r="AF302" s="452"/>
      <c r="AG302" s="452"/>
      <c r="AH302" s="452"/>
      <c r="AI302" s="452"/>
      <c r="AJ302" s="445"/>
      <c r="AK302" s="452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52"/>
      <c r="BA302" s="452"/>
      <c r="BB302" s="452"/>
      <c r="BC302" s="452"/>
      <c r="BD302" s="452"/>
      <c r="BE302" s="452"/>
      <c r="BF302" s="452"/>
      <c r="BG302" s="452"/>
      <c r="BH302" s="445"/>
    </row>
    <row r="303" spans="1:60" s="466" customFormat="1">
      <c r="A303" s="542"/>
      <c r="B303" s="543"/>
      <c r="C303" s="452"/>
      <c r="D303" s="445"/>
      <c r="E303" s="445"/>
      <c r="F303" s="445"/>
      <c r="G303" s="445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52"/>
      <c r="AC303" s="452"/>
      <c r="AD303" s="452"/>
      <c r="AE303" s="452"/>
      <c r="AF303" s="452"/>
      <c r="AG303" s="452"/>
      <c r="AH303" s="452"/>
      <c r="AI303" s="452"/>
      <c r="AJ303" s="445"/>
      <c r="AK303" s="452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52"/>
      <c r="BA303" s="452"/>
      <c r="BB303" s="452"/>
      <c r="BC303" s="452"/>
      <c r="BD303" s="452"/>
      <c r="BE303" s="452"/>
      <c r="BF303" s="452"/>
      <c r="BG303" s="452"/>
      <c r="BH303" s="445"/>
    </row>
    <row r="304" spans="1:60" s="466" customFormat="1">
      <c r="A304" s="542"/>
      <c r="B304" s="543"/>
      <c r="C304" s="452"/>
      <c r="D304" s="445"/>
      <c r="E304" s="445"/>
      <c r="F304" s="445"/>
      <c r="G304" s="445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52"/>
      <c r="AC304" s="452"/>
      <c r="AD304" s="452"/>
      <c r="AE304" s="452"/>
      <c r="AF304" s="452"/>
      <c r="AG304" s="452"/>
      <c r="AH304" s="452"/>
      <c r="AI304" s="452"/>
      <c r="AJ304" s="445"/>
      <c r="AK304" s="452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52"/>
      <c r="BA304" s="452"/>
      <c r="BB304" s="452"/>
      <c r="BC304" s="452"/>
      <c r="BD304" s="452"/>
      <c r="BE304" s="452"/>
      <c r="BF304" s="452"/>
      <c r="BG304" s="452"/>
      <c r="BH304" s="445"/>
    </row>
    <row r="305" spans="1:60" s="466" customFormat="1">
      <c r="A305" s="542"/>
      <c r="B305" s="543"/>
      <c r="C305" s="452"/>
      <c r="D305" s="445"/>
      <c r="E305" s="445"/>
      <c r="F305" s="445"/>
      <c r="G305" s="445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52"/>
      <c r="AC305" s="452"/>
      <c r="AD305" s="452"/>
      <c r="AE305" s="452"/>
      <c r="AF305" s="452"/>
      <c r="AG305" s="452"/>
      <c r="AH305" s="452"/>
      <c r="AI305" s="452"/>
      <c r="AJ305" s="445"/>
      <c r="AK305" s="452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52"/>
      <c r="BA305" s="452"/>
      <c r="BB305" s="452"/>
      <c r="BC305" s="452"/>
      <c r="BD305" s="452"/>
      <c r="BE305" s="452"/>
      <c r="BF305" s="452"/>
      <c r="BG305" s="452"/>
      <c r="BH305" s="445"/>
    </row>
    <row r="306" spans="1:60" s="466" customFormat="1">
      <c r="A306" s="542"/>
      <c r="B306" s="543"/>
      <c r="C306" s="452"/>
      <c r="D306" s="445"/>
      <c r="E306" s="445"/>
      <c r="F306" s="445"/>
      <c r="G306" s="445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52"/>
      <c r="AC306" s="452"/>
      <c r="AD306" s="452"/>
      <c r="AE306" s="452"/>
      <c r="AF306" s="452"/>
      <c r="AG306" s="452"/>
      <c r="AH306" s="452"/>
      <c r="AI306" s="452"/>
      <c r="AJ306" s="445"/>
      <c r="AK306" s="452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52"/>
      <c r="BA306" s="452"/>
      <c r="BB306" s="452"/>
      <c r="BC306" s="452"/>
      <c r="BD306" s="452"/>
      <c r="BE306" s="452"/>
      <c r="BF306" s="452"/>
      <c r="BG306" s="452"/>
      <c r="BH306" s="445"/>
    </row>
    <row r="307" spans="1:60" s="466" customFormat="1">
      <c r="A307" s="542"/>
      <c r="B307" s="543"/>
      <c r="C307" s="452"/>
      <c r="D307" s="445"/>
      <c r="E307" s="445"/>
      <c r="F307" s="445"/>
      <c r="G307" s="445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52"/>
      <c r="AC307" s="452"/>
      <c r="AD307" s="452"/>
      <c r="AE307" s="452"/>
      <c r="AF307" s="452"/>
      <c r="AG307" s="452"/>
      <c r="AH307" s="452"/>
      <c r="AI307" s="452"/>
      <c r="AJ307" s="445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52"/>
      <c r="BA307" s="452"/>
      <c r="BB307" s="452"/>
      <c r="BC307" s="452"/>
      <c r="BD307" s="452"/>
      <c r="BE307" s="452"/>
      <c r="BF307" s="452"/>
      <c r="BG307" s="452"/>
      <c r="BH307" s="445"/>
    </row>
    <row r="308" spans="1:60" s="466" customFormat="1">
      <c r="A308" s="542"/>
      <c r="B308" s="543"/>
      <c r="C308" s="452"/>
      <c r="D308" s="445"/>
      <c r="E308" s="445"/>
      <c r="F308" s="445"/>
      <c r="G308" s="445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52"/>
      <c r="AC308" s="452"/>
      <c r="AD308" s="452"/>
      <c r="AE308" s="452"/>
      <c r="AF308" s="452"/>
      <c r="AG308" s="452"/>
      <c r="AH308" s="452"/>
      <c r="AI308" s="452"/>
      <c r="AJ308" s="445"/>
      <c r="AK308" s="452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52"/>
      <c r="BA308" s="452"/>
      <c r="BB308" s="452"/>
      <c r="BC308" s="452"/>
      <c r="BD308" s="452"/>
      <c r="BE308" s="452"/>
      <c r="BF308" s="452"/>
      <c r="BG308" s="452"/>
      <c r="BH308" s="445"/>
    </row>
    <row r="309" spans="1:60" s="466" customFormat="1">
      <c r="A309" s="542"/>
      <c r="B309" s="543"/>
      <c r="C309" s="452"/>
      <c r="D309" s="445"/>
      <c r="E309" s="445"/>
      <c r="F309" s="445"/>
      <c r="G309" s="445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52"/>
      <c r="AC309" s="452"/>
      <c r="AD309" s="452"/>
      <c r="AE309" s="452"/>
      <c r="AF309" s="452"/>
      <c r="AG309" s="452"/>
      <c r="AH309" s="452"/>
      <c r="AI309" s="452"/>
      <c r="AJ309" s="445"/>
      <c r="AK309" s="452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52"/>
      <c r="BA309" s="452"/>
      <c r="BB309" s="452"/>
      <c r="BC309" s="452"/>
      <c r="BD309" s="452"/>
      <c r="BE309" s="452"/>
      <c r="BF309" s="452"/>
      <c r="BG309" s="452"/>
      <c r="BH309" s="445"/>
    </row>
    <row r="310" spans="1:60" s="466" customFormat="1">
      <c r="A310" s="542"/>
      <c r="B310" s="543"/>
      <c r="C310" s="452"/>
      <c r="D310" s="445"/>
      <c r="E310" s="445"/>
      <c r="F310" s="445"/>
      <c r="G310" s="445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52"/>
      <c r="AC310" s="452"/>
      <c r="AD310" s="452"/>
      <c r="AE310" s="452"/>
      <c r="AF310" s="452"/>
      <c r="AG310" s="452"/>
      <c r="AH310" s="452"/>
      <c r="AI310" s="452"/>
      <c r="AJ310" s="445"/>
      <c r="AK310" s="452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52"/>
      <c r="BA310" s="452"/>
      <c r="BB310" s="452"/>
      <c r="BC310" s="452"/>
      <c r="BD310" s="452"/>
      <c r="BE310" s="452"/>
      <c r="BF310" s="452"/>
      <c r="BG310" s="452"/>
      <c r="BH310" s="445"/>
    </row>
    <row r="311" spans="1:60" s="466" customFormat="1">
      <c r="A311" s="542"/>
      <c r="B311" s="543"/>
      <c r="C311" s="452"/>
      <c r="D311" s="445"/>
      <c r="E311" s="445"/>
      <c r="F311" s="445"/>
      <c r="G311" s="445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52"/>
      <c r="AC311" s="452"/>
      <c r="AD311" s="452"/>
      <c r="AE311" s="452"/>
      <c r="AF311" s="452"/>
      <c r="AG311" s="452"/>
      <c r="AH311" s="452"/>
      <c r="AI311" s="452"/>
      <c r="AJ311" s="445"/>
      <c r="AK311" s="452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52"/>
      <c r="BA311" s="452"/>
      <c r="BB311" s="452"/>
      <c r="BC311" s="452"/>
      <c r="BD311" s="452"/>
      <c r="BE311" s="452"/>
      <c r="BF311" s="452"/>
      <c r="BG311" s="452"/>
      <c r="BH311" s="445"/>
    </row>
    <row r="312" spans="1:60" s="466" customFormat="1">
      <c r="A312" s="542"/>
      <c r="B312" s="543"/>
      <c r="C312" s="452"/>
      <c r="D312" s="445"/>
      <c r="E312" s="445"/>
      <c r="F312" s="445"/>
      <c r="G312" s="445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52"/>
      <c r="AC312" s="452"/>
      <c r="AD312" s="452"/>
      <c r="AE312" s="452"/>
      <c r="AF312" s="452"/>
      <c r="AG312" s="452"/>
      <c r="AH312" s="452"/>
      <c r="AI312" s="452"/>
      <c r="AJ312" s="445"/>
      <c r="AK312" s="452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52"/>
      <c r="BA312" s="452"/>
      <c r="BB312" s="452"/>
      <c r="BC312" s="452"/>
      <c r="BD312" s="452"/>
      <c r="BE312" s="452"/>
      <c r="BF312" s="452"/>
      <c r="BG312" s="452"/>
      <c r="BH312" s="445"/>
    </row>
    <row r="313" spans="1:60" s="466" customFormat="1">
      <c r="A313" s="542"/>
      <c r="B313" s="543"/>
      <c r="C313" s="452"/>
      <c r="D313" s="445"/>
      <c r="E313" s="445"/>
      <c r="F313" s="445"/>
      <c r="G313" s="445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52"/>
      <c r="AC313" s="452"/>
      <c r="AD313" s="452"/>
      <c r="AE313" s="452"/>
      <c r="AF313" s="452"/>
      <c r="AG313" s="452"/>
      <c r="AH313" s="452"/>
      <c r="AI313" s="452"/>
      <c r="AJ313" s="445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52"/>
      <c r="BA313" s="452"/>
      <c r="BB313" s="452"/>
      <c r="BC313" s="452"/>
      <c r="BD313" s="452"/>
      <c r="BE313" s="452"/>
      <c r="BF313" s="452"/>
      <c r="BG313" s="452"/>
      <c r="BH313" s="445"/>
    </row>
    <row r="314" spans="1:60" s="466" customFormat="1">
      <c r="A314" s="542"/>
      <c r="B314" s="543"/>
      <c r="C314" s="452"/>
      <c r="D314" s="445"/>
      <c r="E314" s="445"/>
      <c r="F314" s="445"/>
      <c r="G314" s="445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52"/>
      <c r="AC314" s="452"/>
      <c r="AD314" s="452"/>
      <c r="AE314" s="452"/>
      <c r="AF314" s="452"/>
      <c r="AG314" s="452"/>
      <c r="AH314" s="452"/>
      <c r="AI314" s="452"/>
      <c r="AJ314" s="445"/>
      <c r="AK314" s="452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52"/>
      <c r="BA314" s="452"/>
      <c r="BB314" s="452"/>
      <c r="BC314" s="452"/>
      <c r="BD314" s="452"/>
      <c r="BE314" s="452"/>
      <c r="BF314" s="452"/>
      <c r="BG314" s="452"/>
      <c r="BH314" s="445"/>
    </row>
    <row r="315" spans="1:60" s="466" customFormat="1">
      <c r="A315" s="542"/>
      <c r="B315" s="543"/>
      <c r="C315" s="452"/>
      <c r="D315" s="445"/>
      <c r="E315" s="445"/>
      <c r="F315" s="445"/>
      <c r="G315" s="445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52"/>
      <c r="AC315" s="452"/>
      <c r="AD315" s="452"/>
      <c r="AE315" s="452"/>
      <c r="AF315" s="452"/>
      <c r="AG315" s="452"/>
      <c r="AH315" s="452"/>
      <c r="AI315" s="452"/>
      <c r="AJ315" s="445"/>
      <c r="AK315" s="452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52"/>
      <c r="BA315" s="452"/>
      <c r="BB315" s="452"/>
      <c r="BC315" s="452"/>
      <c r="BD315" s="452"/>
      <c r="BE315" s="452"/>
      <c r="BF315" s="452"/>
      <c r="BG315" s="452"/>
      <c r="BH315" s="445"/>
    </row>
    <row r="316" spans="1:60" s="466" customFormat="1">
      <c r="A316" s="542"/>
      <c r="B316" s="543"/>
      <c r="C316" s="452"/>
      <c r="D316" s="445"/>
      <c r="E316" s="445"/>
      <c r="F316" s="445"/>
      <c r="G316" s="445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52"/>
      <c r="AC316" s="452"/>
      <c r="AD316" s="452"/>
      <c r="AE316" s="452"/>
      <c r="AF316" s="452"/>
      <c r="AG316" s="452"/>
      <c r="AH316" s="452"/>
      <c r="AI316" s="452"/>
      <c r="AJ316" s="445"/>
      <c r="AK316" s="452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52"/>
      <c r="BA316" s="452"/>
      <c r="BB316" s="452"/>
      <c r="BC316" s="452"/>
      <c r="BD316" s="452"/>
      <c r="BE316" s="452"/>
      <c r="BF316" s="452"/>
      <c r="BG316" s="452"/>
      <c r="BH316" s="445"/>
    </row>
    <row r="317" spans="1:60" s="466" customFormat="1">
      <c r="A317" s="542"/>
      <c r="B317" s="543"/>
      <c r="C317" s="452"/>
      <c r="D317" s="445"/>
      <c r="E317" s="445"/>
      <c r="F317" s="445"/>
      <c r="G317" s="445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52"/>
      <c r="AC317" s="452"/>
      <c r="AD317" s="452"/>
      <c r="AE317" s="452"/>
      <c r="AF317" s="452"/>
      <c r="AG317" s="452"/>
      <c r="AH317" s="452"/>
      <c r="AI317" s="452"/>
      <c r="AJ317" s="445"/>
      <c r="AK317" s="452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52"/>
      <c r="BA317" s="452"/>
      <c r="BB317" s="452"/>
      <c r="BC317" s="452"/>
      <c r="BD317" s="452"/>
      <c r="BE317" s="452"/>
      <c r="BF317" s="452"/>
      <c r="BG317" s="452"/>
      <c r="BH317" s="445"/>
    </row>
    <row r="318" spans="1:60" s="466" customFormat="1">
      <c r="A318" s="542"/>
      <c r="B318" s="543"/>
      <c r="C318" s="452"/>
      <c r="D318" s="445"/>
      <c r="E318" s="445"/>
      <c r="F318" s="445"/>
      <c r="G318" s="445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52"/>
      <c r="AC318" s="452"/>
      <c r="AD318" s="452"/>
      <c r="AE318" s="452"/>
      <c r="AF318" s="452"/>
      <c r="AG318" s="452"/>
      <c r="AH318" s="452"/>
      <c r="AI318" s="452"/>
      <c r="AJ318" s="445"/>
      <c r="AK318" s="452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52"/>
      <c r="BA318" s="452"/>
      <c r="BB318" s="452"/>
      <c r="BC318" s="452"/>
      <c r="BD318" s="452"/>
      <c r="BE318" s="452"/>
      <c r="BF318" s="452"/>
      <c r="BG318" s="452"/>
      <c r="BH318" s="445"/>
    </row>
    <row r="319" spans="1:60" s="466" customFormat="1">
      <c r="A319" s="542"/>
      <c r="B319" s="543"/>
      <c r="C319" s="452"/>
      <c r="D319" s="445"/>
      <c r="E319" s="445"/>
      <c r="F319" s="445"/>
      <c r="G319" s="445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52"/>
      <c r="AC319" s="452"/>
      <c r="AD319" s="452"/>
      <c r="AE319" s="452"/>
      <c r="AF319" s="452"/>
      <c r="AG319" s="452"/>
      <c r="AH319" s="452"/>
      <c r="AI319" s="452"/>
      <c r="AJ319" s="445"/>
      <c r="AK319" s="452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52"/>
      <c r="BA319" s="452"/>
      <c r="BB319" s="452"/>
      <c r="BC319" s="452"/>
      <c r="BD319" s="452"/>
      <c r="BE319" s="452"/>
      <c r="BF319" s="452"/>
      <c r="BG319" s="452"/>
      <c r="BH319" s="445"/>
    </row>
    <row r="320" spans="1:60" s="466" customFormat="1">
      <c r="A320" s="542"/>
      <c r="B320" s="543"/>
      <c r="C320" s="452"/>
      <c r="D320" s="445"/>
      <c r="E320" s="445"/>
      <c r="F320" s="445"/>
      <c r="G320" s="445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52"/>
      <c r="AC320" s="452"/>
      <c r="AD320" s="452"/>
      <c r="AE320" s="452"/>
      <c r="AF320" s="452"/>
      <c r="AG320" s="452"/>
      <c r="AH320" s="452"/>
      <c r="AI320" s="452"/>
      <c r="AJ320" s="445"/>
      <c r="AK320" s="452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52"/>
      <c r="BA320" s="452"/>
      <c r="BB320" s="452"/>
      <c r="BC320" s="452"/>
      <c r="BD320" s="452"/>
      <c r="BE320" s="452"/>
      <c r="BF320" s="452"/>
      <c r="BG320" s="452"/>
      <c r="BH320" s="445"/>
    </row>
    <row r="321" spans="1:60" s="466" customFormat="1">
      <c r="A321" s="542"/>
      <c r="B321" s="543"/>
      <c r="C321" s="452"/>
      <c r="D321" s="445"/>
      <c r="E321" s="445"/>
      <c r="F321" s="445"/>
      <c r="G321" s="445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52"/>
      <c r="AC321" s="452"/>
      <c r="AD321" s="452"/>
      <c r="AE321" s="452"/>
      <c r="AF321" s="452"/>
      <c r="AG321" s="452"/>
      <c r="AH321" s="452"/>
      <c r="AI321" s="452"/>
      <c r="AJ321" s="445"/>
      <c r="AK321" s="452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52"/>
      <c r="BA321" s="452"/>
      <c r="BB321" s="452"/>
      <c r="BC321" s="452"/>
      <c r="BD321" s="452"/>
      <c r="BE321" s="452"/>
      <c r="BF321" s="452"/>
      <c r="BG321" s="452"/>
      <c r="BH321" s="445"/>
    </row>
    <row r="322" spans="1:60" s="466" customFormat="1">
      <c r="A322" s="542"/>
      <c r="B322" s="543"/>
      <c r="C322" s="452"/>
      <c r="D322" s="445"/>
      <c r="E322" s="445"/>
      <c r="F322" s="445"/>
      <c r="G322" s="445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52"/>
      <c r="AC322" s="452"/>
      <c r="AD322" s="452"/>
      <c r="AE322" s="452"/>
      <c r="AF322" s="452"/>
      <c r="AG322" s="452"/>
      <c r="AH322" s="452"/>
      <c r="AI322" s="452"/>
      <c r="AJ322" s="445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52"/>
      <c r="BA322" s="452"/>
      <c r="BB322" s="452"/>
      <c r="BC322" s="452"/>
      <c r="BD322" s="452"/>
      <c r="BE322" s="452"/>
      <c r="BF322" s="452"/>
      <c r="BG322" s="452"/>
      <c r="BH322" s="445"/>
    </row>
    <row r="323" spans="1:60" s="466" customFormat="1">
      <c r="A323" s="542"/>
      <c r="B323" s="543"/>
      <c r="C323" s="452"/>
      <c r="D323" s="445"/>
      <c r="E323" s="445"/>
      <c r="F323" s="445"/>
      <c r="G323" s="445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52"/>
      <c r="AC323" s="452"/>
      <c r="AD323" s="452"/>
      <c r="AE323" s="452"/>
      <c r="AF323" s="452"/>
      <c r="AG323" s="452"/>
      <c r="AH323" s="452"/>
      <c r="AI323" s="452"/>
      <c r="AJ323" s="445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52"/>
      <c r="BA323" s="452"/>
      <c r="BB323" s="452"/>
      <c r="BC323" s="452"/>
      <c r="BD323" s="452"/>
      <c r="BE323" s="452"/>
      <c r="BF323" s="452"/>
      <c r="BG323" s="452"/>
      <c r="BH323" s="445"/>
    </row>
    <row r="324" spans="1:60" s="466" customFormat="1">
      <c r="A324" s="542"/>
      <c r="B324" s="543"/>
      <c r="C324" s="452"/>
      <c r="D324" s="445"/>
      <c r="E324" s="445"/>
      <c r="F324" s="445"/>
      <c r="G324" s="445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52"/>
      <c r="AC324" s="452"/>
      <c r="AD324" s="452"/>
      <c r="AE324" s="452"/>
      <c r="AF324" s="452"/>
      <c r="AG324" s="452"/>
      <c r="AH324" s="452"/>
      <c r="AI324" s="452"/>
      <c r="AJ324" s="445"/>
      <c r="AK324" s="452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52"/>
      <c r="BA324" s="452"/>
      <c r="BB324" s="452"/>
      <c r="BC324" s="452"/>
      <c r="BD324" s="452"/>
      <c r="BE324" s="452"/>
      <c r="BF324" s="452"/>
      <c r="BG324" s="452"/>
      <c r="BH324" s="445"/>
    </row>
    <row r="325" spans="1:60" s="466" customFormat="1">
      <c r="A325" s="542"/>
      <c r="B325" s="543"/>
      <c r="C325" s="452"/>
      <c r="D325" s="445"/>
      <c r="E325" s="445"/>
      <c r="F325" s="445"/>
      <c r="G325" s="445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52"/>
      <c r="AC325" s="452"/>
      <c r="AD325" s="452"/>
      <c r="AE325" s="452"/>
      <c r="AF325" s="452"/>
      <c r="AG325" s="452"/>
      <c r="AH325" s="452"/>
      <c r="AI325" s="452"/>
      <c r="AJ325" s="445"/>
      <c r="AK325" s="452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52"/>
      <c r="BA325" s="452"/>
      <c r="BB325" s="452"/>
      <c r="BC325" s="452"/>
      <c r="BD325" s="452"/>
      <c r="BE325" s="452"/>
      <c r="BF325" s="452"/>
      <c r="BG325" s="452"/>
      <c r="BH325" s="445"/>
    </row>
    <row r="326" spans="1:60" s="466" customFormat="1">
      <c r="A326" s="542"/>
      <c r="B326" s="543"/>
      <c r="C326" s="452"/>
      <c r="D326" s="445"/>
      <c r="E326" s="445"/>
      <c r="F326" s="445"/>
      <c r="G326" s="445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52"/>
      <c r="AC326" s="452"/>
      <c r="AD326" s="452"/>
      <c r="AE326" s="452"/>
      <c r="AF326" s="452"/>
      <c r="AG326" s="452"/>
      <c r="AH326" s="452"/>
      <c r="AI326" s="452"/>
      <c r="AJ326" s="445"/>
      <c r="AK326" s="452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52"/>
      <c r="BA326" s="452"/>
      <c r="BB326" s="452"/>
      <c r="BC326" s="452"/>
      <c r="BD326" s="452"/>
      <c r="BE326" s="452"/>
      <c r="BF326" s="452"/>
      <c r="BG326" s="452"/>
      <c r="BH326" s="445"/>
    </row>
    <row r="327" spans="1:60" s="466" customFormat="1">
      <c r="A327" s="542"/>
      <c r="B327" s="543"/>
      <c r="C327" s="452"/>
      <c r="D327" s="445"/>
      <c r="E327" s="445"/>
      <c r="F327" s="445"/>
      <c r="G327" s="445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52"/>
      <c r="AC327" s="452"/>
      <c r="AD327" s="452"/>
      <c r="AE327" s="452"/>
      <c r="AF327" s="452"/>
      <c r="AG327" s="452"/>
      <c r="AH327" s="452"/>
      <c r="AI327" s="452"/>
      <c r="AJ327" s="445"/>
      <c r="AK327" s="452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52"/>
      <c r="BA327" s="452"/>
      <c r="BB327" s="452"/>
      <c r="BC327" s="452"/>
      <c r="BD327" s="452"/>
      <c r="BE327" s="452"/>
      <c r="BF327" s="452"/>
      <c r="BG327" s="452"/>
      <c r="BH327" s="445"/>
    </row>
    <row r="328" spans="1:60" s="466" customFormat="1">
      <c r="A328" s="542"/>
      <c r="B328" s="543"/>
      <c r="C328" s="452"/>
      <c r="D328" s="445"/>
      <c r="E328" s="445"/>
      <c r="F328" s="445"/>
      <c r="G328" s="445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52"/>
      <c r="AC328" s="452"/>
      <c r="AD328" s="452"/>
      <c r="AE328" s="452"/>
      <c r="AF328" s="452"/>
      <c r="AG328" s="452"/>
      <c r="AH328" s="452"/>
      <c r="AI328" s="452"/>
      <c r="AJ328" s="445"/>
      <c r="AK328" s="452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52"/>
      <c r="BA328" s="452"/>
      <c r="BB328" s="452"/>
      <c r="BC328" s="452"/>
      <c r="BD328" s="452"/>
      <c r="BE328" s="452"/>
      <c r="BF328" s="452"/>
      <c r="BG328" s="452"/>
      <c r="BH328" s="445"/>
    </row>
    <row r="329" spans="1:60" s="466" customFormat="1">
      <c r="A329" s="542"/>
      <c r="B329" s="543"/>
      <c r="C329" s="452"/>
      <c r="D329" s="445"/>
      <c r="E329" s="445"/>
      <c r="F329" s="445"/>
      <c r="G329" s="445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52"/>
      <c r="AC329" s="452"/>
      <c r="AD329" s="452"/>
      <c r="AE329" s="452"/>
      <c r="AF329" s="452"/>
      <c r="AG329" s="452"/>
      <c r="AH329" s="452"/>
      <c r="AI329" s="452"/>
      <c r="AJ329" s="445"/>
      <c r="AK329" s="452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52"/>
      <c r="BA329" s="452"/>
      <c r="BB329" s="452"/>
      <c r="BC329" s="452"/>
      <c r="BD329" s="452"/>
      <c r="BE329" s="452"/>
      <c r="BF329" s="452"/>
      <c r="BG329" s="452"/>
      <c r="BH329" s="445"/>
    </row>
    <row r="330" spans="1:60" s="466" customFormat="1">
      <c r="A330" s="542"/>
      <c r="B330" s="543"/>
      <c r="C330" s="452"/>
      <c r="D330" s="445"/>
      <c r="E330" s="445"/>
      <c r="F330" s="445"/>
      <c r="G330" s="445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52"/>
      <c r="AC330" s="452"/>
      <c r="AD330" s="452"/>
      <c r="AE330" s="452"/>
      <c r="AF330" s="452"/>
      <c r="AG330" s="452"/>
      <c r="AH330" s="452"/>
      <c r="AI330" s="452"/>
      <c r="AJ330" s="445"/>
      <c r="AK330" s="452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52"/>
      <c r="BA330" s="452"/>
      <c r="BB330" s="452"/>
      <c r="BC330" s="452"/>
      <c r="BD330" s="452"/>
      <c r="BE330" s="452"/>
      <c r="BF330" s="452"/>
      <c r="BG330" s="452"/>
      <c r="BH330" s="445"/>
    </row>
    <row r="331" spans="1:60" s="466" customFormat="1">
      <c r="A331" s="542"/>
      <c r="B331" s="543"/>
      <c r="C331" s="452"/>
      <c r="D331" s="445"/>
      <c r="E331" s="445"/>
      <c r="F331" s="445"/>
      <c r="G331" s="445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52"/>
      <c r="AC331" s="452"/>
      <c r="AD331" s="452"/>
      <c r="AE331" s="452"/>
      <c r="AF331" s="452"/>
      <c r="AG331" s="452"/>
      <c r="AH331" s="452"/>
      <c r="AI331" s="452"/>
      <c r="AJ331" s="445"/>
      <c r="AK331" s="452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52"/>
      <c r="BA331" s="452"/>
      <c r="BB331" s="452"/>
      <c r="BC331" s="452"/>
      <c r="BD331" s="452"/>
      <c r="BE331" s="452"/>
      <c r="BF331" s="452"/>
      <c r="BG331" s="452"/>
      <c r="BH331" s="445"/>
    </row>
    <row r="332" spans="1:60" s="466" customFormat="1">
      <c r="A332" s="542"/>
      <c r="B332" s="543"/>
      <c r="C332" s="452"/>
      <c r="D332" s="445"/>
      <c r="E332" s="445"/>
      <c r="F332" s="445"/>
      <c r="G332" s="445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52"/>
      <c r="AC332" s="452"/>
      <c r="AD332" s="452"/>
      <c r="AE332" s="452"/>
      <c r="AF332" s="452"/>
      <c r="AG332" s="452"/>
      <c r="AH332" s="452"/>
      <c r="AI332" s="452"/>
      <c r="AJ332" s="445"/>
      <c r="AK332" s="452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52"/>
      <c r="BA332" s="452"/>
      <c r="BB332" s="452"/>
      <c r="BC332" s="452"/>
      <c r="BD332" s="452"/>
      <c r="BE332" s="452"/>
      <c r="BF332" s="452"/>
      <c r="BG332" s="452"/>
      <c r="BH332" s="445"/>
    </row>
    <row r="333" spans="1:60" s="466" customFormat="1">
      <c r="A333" s="542"/>
      <c r="B333" s="543"/>
      <c r="C333" s="452"/>
      <c r="D333" s="445"/>
      <c r="E333" s="445"/>
      <c r="F333" s="445"/>
      <c r="G333" s="445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52"/>
      <c r="AC333" s="452"/>
      <c r="AD333" s="452"/>
      <c r="AE333" s="452"/>
      <c r="AF333" s="452"/>
      <c r="AG333" s="452"/>
      <c r="AH333" s="452"/>
      <c r="AI333" s="452"/>
      <c r="AJ333" s="445"/>
      <c r="AK333" s="452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52"/>
      <c r="BA333" s="452"/>
      <c r="BB333" s="452"/>
      <c r="BC333" s="452"/>
      <c r="BD333" s="452"/>
      <c r="BE333" s="452"/>
      <c r="BF333" s="452"/>
      <c r="BG333" s="452"/>
      <c r="BH333" s="445"/>
    </row>
    <row r="334" spans="1:60" s="466" customFormat="1">
      <c r="A334" s="542"/>
      <c r="B334" s="543"/>
      <c r="C334" s="452"/>
      <c r="D334" s="445"/>
      <c r="E334" s="445"/>
      <c r="F334" s="445"/>
      <c r="G334" s="445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52"/>
      <c r="AC334" s="452"/>
      <c r="AD334" s="452"/>
      <c r="AE334" s="452"/>
      <c r="AF334" s="452"/>
      <c r="AG334" s="452"/>
      <c r="AH334" s="452"/>
      <c r="AI334" s="452"/>
      <c r="AJ334" s="445"/>
      <c r="AK334" s="452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52"/>
      <c r="BA334" s="452"/>
      <c r="BB334" s="452"/>
      <c r="BC334" s="452"/>
      <c r="BD334" s="452"/>
      <c r="BE334" s="452"/>
      <c r="BF334" s="452"/>
      <c r="BG334" s="452"/>
      <c r="BH334" s="445"/>
    </row>
    <row r="335" spans="1:60" s="466" customFormat="1">
      <c r="A335" s="542"/>
      <c r="B335" s="543"/>
      <c r="C335" s="452"/>
      <c r="D335" s="445"/>
      <c r="E335" s="445"/>
      <c r="F335" s="445"/>
      <c r="G335" s="445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52"/>
      <c r="AC335" s="452"/>
      <c r="AD335" s="452"/>
      <c r="AE335" s="452"/>
      <c r="AF335" s="452"/>
      <c r="AG335" s="452"/>
      <c r="AH335" s="452"/>
      <c r="AI335" s="452"/>
      <c r="AJ335" s="445"/>
      <c r="AK335" s="452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52"/>
      <c r="BA335" s="452"/>
      <c r="BB335" s="452"/>
      <c r="BC335" s="452"/>
      <c r="BD335" s="452"/>
      <c r="BE335" s="452"/>
      <c r="BF335" s="452"/>
      <c r="BG335" s="452"/>
      <c r="BH335" s="445"/>
    </row>
    <row r="336" spans="1:60" s="466" customFormat="1">
      <c r="A336" s="542"/>
      <c r="B336" s="543"/>
      <c r="C336" s="452"/>
      <c r="D336" s="445"/>
      <c r="E336" s="445"/>
      <c r="F336" s="445"/>
      <c r="G336" s="445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52"/>
      <c r="AC336" s="452"/>
      <c r="AD336" s="452"/>
      <c r="AE336" s="452"/>
      <c r="AF336" s="452"/>
      <c r="AG336" s="452"/>
      <c r="AH336" s="452"/>
      <c r="AI336" s="452"/>
      <c r="AJ336" s="445"/>
      <c r="AK336" s="452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52"/>
      <c r="BA336" s="452"/>
      <c r="BB336" s="452"/>
      <c r="BC336" s="452"/>
      <c r="BD336" s="452"/>
      <c r="BE336" s="452"/>
      <c r="BF336" s="452"/>
      <c r="BG336" s="452"/>
      <c r="BH336" s="445"/>
    </row>
    <row r="337" spans="1:60" s="466" customFormat="1">
      <c r="A337" s="542"/>
      <c r="B337" s="543"/>
      <c r="C337" s="452"/>
      <c r="D337" s="445"/>
      <c r="E337" s="445"/>
      <c r="F337" s="445"/>
      <c r="G337" s="445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52"/>
      <c r="AC337" s="452"/>
      <c r="AD337" s="452"/>
      <c r="AE337" s="452"/>
      <c r="AF337" s="452"/>
      <c r="AG337" s="452"/>
      <c r="AH337" s="452"/>
      <c r="AI337" s="452"/>
      <c r="AJ337" s="445"/>
      <c r="AK337" s="452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52"/>
      <c r="BA337" s="452"/>
      <c r="BB337" s="452"/>
      <c r="BC337" s="452"/>
      <c r="BD337" s="452"/>
      <c r="BE337" s="452"/>
      <c r="BF337" s="452"/>
      <c r="BG337" s="452"/>
      <c r="BH337" s="445"/>
    </row>
    <row r="338" spans="1:60" s="466" customFormat="1">
      <c r="A338" s="542"/>
      <c r="B338" s="543"/>
      <c r="C338" s="452"/>
      <c r="D338" s="445"/>
      <c r="E338" s="445"/>
      <c r="F338" s="445"/>
      <c r="G338" s="445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52"/>
      <c r="AC338" s="452"/>
      <c r="AD338" s="452"/>
      <c r="AE338" s="452"/>
      <c r="AF338" s="452"/>
      <c r="AG338" s="452"/>
      <c r="AH338" s="452"/>
      <c r="AI338" s="452"/>
      <c r="AJ338" s="445"/>
      <c r="AK338" s="452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52"/>
      <c r="BA338" s="452"/>
      <c r="BB338" s="452"/>
      <c r="BC338" s="452"/>
      <c r="BD338" s="452"/>
      <c r="BE338" s="452"/>
      <c r="BF338" s="452"/>
      <c r="BG338" s="452"/>
      <c r="BH338" s="445"/>
    </row>
    <row r="339" spans="1:60" s="466" customFormat="1">
      <c r="A339" s="542"/>
      <c r="B339" s="543"/>
      <c r="C339" s="452"/>
      <c r="D339" s="445"/>
      <c r="E339" s="445"/>
      <c r="F339" s="445"/>
      <c r="G339" s="445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52"/>
      <c r="AC339" s="452"/>
      <c r="AD339" s="452"/>
      <c r="AE339" s="452"/>
      <c r="AF339" s="452"/>
      <c r="AG339" s="452"/>
      <c r="AH339" s="452"/>
      <c r="AI339" s="452"/>
      <c r="AJ339" s="445"/>
      <c r="AK339" s="452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52"/>
      <c r="BA339" s="452"/>
      <c r="BB339" s="452"/>
      <c r="BC339" s="452"/>
      <c r="BD339" s="452"/>
      <c r="BE339" s="452"/>
      <c r="BF339" s="452"/>
      <c r="BG339" s="452"/>
      <c r="BH339" s="445"/>
    </row>
    <row r="340" spans="1:60" s="466" customFormat="1">
      <c r="A340" s="542"/>
      <c r="B340" s="543"/>
      <c r="C340" s="452"/>
      <c r="D340" s="445"/>
      <c r="E340" s="445"/>
      <c r="F340" s="445"/>
      <c r="G340" s="445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52"/>
      <c r="AC340" s="452"/>
      <c r="AD340" s="452"/>
      <c r="AE340" s="452"/>
      <c r="AF340" s="452"/>
      <c r="AG340" s="452"/>
      <c r="AH340" s="452"/>
      <c r="AI340" s="452"/>
      <c r="AJ340" s="445"/>
      <c r="AK340" s="452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52"/>
      <c r="BA340" s="452"/>
      <c r="BB340" s="452"/>
      <c r="BC340" s="452"/>
      <c r="BD340" s="452"/>
      <c r="BE340" s="452"/>
      <c r="BF340" s="452"/>
      <c r="BG340" s="452"/>
      <c r="BH340" s="445"/>
    </row>
    <row r="341" spans="1:60" s="466" customFormat="1">
      <c r="A341" s="542"/>
      <c r="B341" s="543"/>
      <c r="C341" s="452"/>
      <c r="D341" s="445"/>
      <c r="E341" s="445"/>
      <c r="F341" s="445"/>
      <c r="G341" s="445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52"/>
      <c r="AC341" s="452"/>
      <c r="AD341" s="452"/>
      <c r="AE341" s="452"/>
      <c r="AF341" s="452"/>
      <c r="AG341" s="452"/>
      <c r="AH341" s="452"/>
      <c r="AI341" s="452"/>
      <c r="AJ341" s="445"/>
      <c r="AK341" s="452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52"/>
      <c r="BA341" s="452"/>
      <c r="BB341" s="452"/>
      <c r="BC341" s="452"/>
      <c r="BD341" s="452"/>
      <c r="BE341" s="452"/>
      <c r="BF341" s="452"/>
      <c r="BG341" s="452"/>
      <c r="BH341" s="445"/>
    </row>
    <row r="342" spans="1:60" s="466" customFormat="1">
      <c r="A342" s="542"/>
      <c r="B342" s="543"/>
      <c r="C342" s="452"/>
      <c r="D342" s="445"/>
      <c r="E342" s="445"/>
      <c r="F342" s="445"/>
      <c r="G342" s="445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52"/>
      <c r="AC342" s="452"/>
      <c r="AD342" s="452"/>
      <c r="AE342" s="452"/>
      <c r="AF342" s="452"/>
      <c r="AG342" s="452"/>
      <c r="AH342" s="452"/>
      <c r="AI342" s="452"/>
      <c r="AJ342" s="445"/>
      <c r="AK342" s="452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52"/>
      <c r="BA342" s="452"/>
      <c r="BB342" s="452"/>
      <c r="BC342" s="452"/>
      <c r="BD342" s="452"/>
      <c r="BE342" s="452"/>
      <c r="BF342" s="452"/>
      <c r="BG342" s="452"/>
      <c r="BH342" s="445"/>
    </row>
    <row r="343" spans="1:60" s="466" customFormat="1">
      <c r="A343" s="542"/>
      <c r="B343" s="543"/>
      <c r="C343" s="452"/>
      <c r="D343" s="445"/>
      <c r="E343" s="445"/>
      <c r="F343" s="445"/>
      <c r="G343" s="445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52"/>
      <c r="AC343" s="452"/>
      <c r="AD343" s="452"/>
      <c r="AE343" s="452"/>
      <c r="AF343" s="452"/>
      <c r="AG343" s="452"/>
      <c r="AH343" s="452"/>
      <c r="AI343" s="452"/>
      <c r="AJ343" s="445"/>
      <c r="AK343" s="452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52"/>
      <c r="BA343" s="452"/>
      <c r="BB343" s="452"/>
      <c r="BC343" s="452"/>
      <c r="BD343" s="452"/>
      <c r="BE343" s="452"/>
      <c r="BF343" s="452"/>
      <c r="BG343" s="452"/>
      <c r="BH343" s="445"/>
    </row>
    <row r="344" spans="1:60" s="466" customFormat="1">
      <c r="A344" s="542"/>
      <c r="B344" s="543"/>
      <c r="C344" s="452"/>
      <c r="D344" s="445"/>
      <c r="E344" s="445"/>
      <c r="F344" s="445"/>
      <c r="G344" s="445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52"/>
      <c r="AC344" s="452"/>
      <c r="AD344" s="452"/>
      <c r="AE344" s="452"/>
      <c r="AF344" s="452"/>
      <c r="AG344" s="452"/>
      <c r="AH344" s="452"/>
      <c r="AI344" s="452"/>
      <c r="AJ344" s="445"/>
      <c r="AK344" s="452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52"/>
      <c r="BA344" s="452"/>
      <c r="BB344" s="452"/>
      <c r="BC344" s="452"/>
      <c r="BD344" s="452"/>
      <c r="BE344" s="452"/>
      <c r="BF344" s="452"/>
      <c r="BG344" s="452"/>
      <c r="BH344" s="445"/>
    </row>
    <row r="345" spans="1:60" s="466" customFormat="1">
      <c r="A345" s="542"/>
      <c r="B345" s="543"/>
      <c r="C345" s="452"/>
      <c r="D345" s="445"/>
      <c r="E345" s="445"/>
      <c r="F345" s="445"/>
      <c r="G345" s="445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52"/>
      <c r="AC345" s="452"/>
      <c r="AD345" s="452"/>
      <c r="AE345" s="452"/>
      <c r="AF345" s="452"/>
      <c r="AG345" s="452"/>
      <c r="AH345" s="452"/>
      <c r="AI345" s="452"/>
      <c r="AJ345" s="445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52"/>
      <c r="BA345" s="452"/>
      <c r="BB345" s="452"/>
      <c r="BC345" s="452"/>
      <c r="BD345" s="452"/>
      <c r="BE345" s="452"/>
      <c r="BF345" s="452"/>
      <c r="BG345" s="452"/>
      <c r="BH345" s="445"/>
    </row>
    <row r="346" spans="1:60" s="466" customFormat="1">
      <c r="A346" s="542"/>
      <c r="B346" s="543"/>
      <c r="C346" s="452"/>
      <c r="D346" s="445"/>
      <c r="E346" s="445"/>
      <c r="F346" s="445"/>
      <c r="G346" s="445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52"/>
      <c r="AC346" s="452"/>
      <c r="AD346" s="452"/>
      <c r="AE346" s="452"/>
      <c r="AF346" s="452"/>
      <c r="AG346" s="452"/>
      <c r="AH346" s="452"/>
      <c r="AI346" s="452"/>
      <c r="AJ346" s="445"/>
      <c r="AK346" s="452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52"/>
      <c r="BA346" s="452"/>
      <c r="BB346" s="452"/>
      <c r="BC346" s="452"/>
      <c r="BD346" s="452"/>
      <c r="BE346" s="452"/>
      <c r="BF346" s="452"/>
      <c r="BG346" s="452"/>
      <c r="BH346" s="445"/>
    </row>
    <row r="347" spans="1:60" s="466" customFormat="1">
      <c r="A347" s="542"/>
      <c r="B347" s="543"/>
      <c r="C347" s="452"/>
      <c r="D347" s="445"/>
      <c r="E347" s="445"/>
      <c r="F347" s="445"/>
      <c r="G347" s="445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52"/>
      <c r="AC347" s="452"/>
      <c r="AD347" s="452"/>
      <c r="AE347" s="452"/>
      <c r="AF347" s="452"/>
      <c r="AG347" s="452"/>
      <c r="AH347" s="452"/>
      <c r="AI347" s="452"/>
      <c r="AJ347" s="445"/>
      <c r="AK347" s="452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52"/>
      <c r="BA347" s="452"/>
      <c r="BB347" s="452"/>
      <c r="BC347" s="452"/>
      <c r="BD347" s="452"/>
      <c r="BE347" s="452"/>
      <c r="BF347" s="452"/>
      <c r="BG347" s="452"/>
      <c r="BH347" s="445"/>
    </row>
    <row r="348" spans="1:60" s="466" customFormat="1">
      <c r="A348" s="542"/>
      <c r="B348" s="543"/>
      <c r="C348" s="452"/>
      <c r="D348" s="445"/>
      <c r="E348" s="445"/>
      <c r="F348" s="445"/>
      <c r="G348" s="445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52"/>
      <c r="AC348" s="452"/>
      <c r="AD348" s="452"/>
      <c r="AE348" s="452"/>
      <c r="AF348" s="452"/>
      <c r="AG348" s="452"/>
      <c r="AH348" s="452"/>
      <c r="AI348" s="452"/>
      <c r="AJ348" s="445"/>
      <c r="AK348" s="452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52"/>
      <c r="BA348" s="452"/>
      <c r="BB348" s="452"/>
      <c r="BC348" s="452"/>
      <c r="BD348" s="452"/>
      <c r="BE348" s="452"/>
      <c r="BF348" s="452"/>
      <c r="BG348" s="452"/>
      <c r="BH348" s="445"/>
    </row>
    <row r="349" spans="1:60" s="466" customFormat="1">
      <c r="A349" s="542"/>
      <c r="B349" s="543"/>
      <c r="C349" s="452"/>
      <c r="D349" s="445"/>
      <c r="E349" s="445"/>
      <c r="F349" s="445"/>
      <c r="G349" s="445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52"/>
      <c r="AC349" s="452"/>
      <c r="AD349" s="452"/>
      <c r="AE349" s="452"/>
      <c r="AF349" s="452"/>
      <c r="AG349" s="452"/>
      <c r="AH349" s="452"/>
      <c r="AI349" s="452"/>
      <c r="AJ349" s="445"/>
      <c r="AK349" s="452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52"/>
      <c r="BA349" s="452"/>
      <c r="BB349" s="452"/>
      <c r="BC349" s="452"/>
      <c r="BD349" s="452"/>
      <c r="BE349" s="452"/>
      <c r="BF349" s="452"/>
      <c r="BG349" s="452"/>
      <c r="BH349" s="445"/>
    </row>
    <row r="350" spans="1:60" s="466" customFormat="1">
      <c r="A350" s="542"/>
      <c r="B350" s="543"/>
      <c r="C350" s="452"/>
      <c r="D350" s="445"/>
      <c r="E350" s="445"/>
      <c r="F350" s="445"/>
      <c r="G350" s="445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52"/>
      <c r="AC350" s="452"/>
      <c r="AD350" s="452"/>
      <c r="AE350" s="452"/>
      <c r="AF350" s="452"/>
      <c r="AG350" s="452"/>
      <c r="AH350" s="452"/>
      <c r="AI350" s="452"/>
      <c r="AJ350" s="445"/>
      <c r="AK350" s="452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52"/>
      <c r="BA350" s="452"/>
      <c r="BB350" s="452"/>
      <c r="BC350" s="452"/>
      <c r="BD350" s="452"/>
      <c r="BE350" s="452"/>
      <c r="BF350" s="452"/>
      <c r="BG350" s="452"/>
      <c r="BH350" s="445"/>
    </row>
    <row r="351" spans="1:60" s="466" customFormat="1">
      <c r="A351" s="542"/>
      <c r="B351" s="543"/>
      <c r="C351" s="452"/>
      <c r="D351" s="445"/>
      <c r="E351" s="445"/>
      <c r="F351" s="445"/>
      <c r="G351" s="445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52"/>
      <c r="AC351" s="452"/>
      <c r="AD351" s="452"/>
      <c r="AE351" s="452"/>
      <c r="AF351" s="452"/>
      <c r="AG351" s="452"/>
      <c r="AH351" s="452"/>
      <c r="AI351" s="452"/>
      <c r="AJ351" s="445"/>
      <c r="AK351" s="452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52"/>
      <c r="BA351" s="452"/>
      <c r="BB351" s="452"/>
      <c r="BC351" s="452"/>
      <c r="BD351" s="452"/>
      <c r="BE351" s="452"/>
      <c r="BF351" s="452"/>
      <c r="BG351" s="452"/>
      <c r="BH351" s="445"/>
    </row>
    <row r="352" spans="1:60" s="466" customFormat="1">
      <c r="A352" s="542"/>
      <c r="B352" s="543"/>
      <c r="C352" s="452"/>
      <c r="D352" s="445"/>
      <c r="E352" s="445"/>
      <c r="F352" s="445"/>
      <c r="G352" s="445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52"/>
      <c r="AC352" s="452"/>
      <c r="AD352" s="452"/>
      <c r="AE352" s="452"/>
      <c r="AF352" s="452"/>
      <c r="AG352" s="452"/>
      <c r="AH352" s="452"/>
      <c r="AI352" s="452"/>
      <c r="AJ352" s="445"/>
      <c r="AK352" s="452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52"/>
      <c r="BA352" s="452"/>
      <c r="BB352" s="452"/>
      <c r="BC352" s="452"/>
      <c r="BD352" s="452"/>
      <c r="BE352" s="452"/>
      <c r="BF352" s="452"/>
      <c r="BG352" s="452"/>
      <c r="BH352" s="445"/>
    </row>
    <row r="353" spans="1:60" s="466" customFormat="1">
      <c r="A353" s="542"/>
      <c r="B353" s="543"/>
      <c r="C353" s="452"/>
      <c r="D353" s="445"/>
      <c r="E353" s="445"/>
      <c r="F353" s="445"/>
      <c r="G353" s="445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52"/>
      <c r="AC353" s="452"/>
      <c r="AD353" s="452"/>
      <c r="AE353" s="452"/>
      <c r="AF353" s="452"/>
      <c r="AG353" s="452"/>
      <c r="AH353" s="452"/>
      <c r="AI353" s="452"/>
      <c r="AJ353" s="445"/>
      <c r="AK353" s="452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52"/>
      <c r="BA353" s="452"/>
      <c r="BB353" s="452"/>
      <c r="BC353" s="452"/>
      <c r="BD353" s="452"/>
      <c r="BE353" s="452"/>
      <c r="BF353" s="452"/>
      <c r="BG353" s="452"/>
      <c r="BH353" s="445"/>
    </row>
    <row r="354" spans="1:60" s="466" customFormat="1">
      <c r="A354" s="542"/>
      <c r="B354" s="543"/>
      <c r="C354" s="452"/>
      <c r="D354" s="445"/>
      <c r="E354" s="445"/>
      <c r="F354" s="445"/>
      <c r="G354" s="445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52"/>
      <c r="AC354" s="452"/>
      <c r="AD354" s="452"/>
      <c r="AE354" s="452"/>
      <c r="AF354" s="452"/>
      <c r="AG354" s="452"/>
      <c r="AH354" s="452"/>
      <c r="AI354" s="452"/>
      <c r="AJ354" s="445"/>
      <c r="AK354" s="452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52"/>
      <c r="BA354" s="452"/>
      <c r="BB354" s="452"/>
      <c r="BC354" s="452"/>
      <c r="BD354" s="452"/>
      <c r="BE354" s="452"/>
      <c r="BF354" s="452"/>
      <c r="BG354" s="452"/>
      <c r="BH354" s="445"/>
    </row>
    <row r="355" spans="1:60" s="466" customFormat="1">
      <c r="A355" s="542"/>
      <c r="B355" s="543"/>
      <c r="C355" s="452"/>
      <c r="D355" s="445"/>
      <c r="E355" s="445"/>
      <c r="F355" s="445"/>
      <c r="G355" s="445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52"/>
      <c r="AC355" s="452"/>
      <c r="AD355" s="452"/>
      <c r="AE355" s="452"/>
      <c r="AF355" s="452"/>
      <c r="AG355" s="452"/>
      <c r="AH355" s="452"/>
      <c r="AI355" s="452"/>
      <c r="AJ355" s="445"/>
      <c r="AK355" s="452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52"/>
      <c r="BD355" s="452"/>
      <c r="BE355" s="452"/>
      <c r="BF355" s="452"/>
      <c r="BG355" s="452"/>
      <c r="BH355" s="445"/>
    </row>
    <row r="356" spans="1:60" s="466" customFormat="1">
      <c r="A356" s="542"/>
      <c r="B356" s="543"/>
      <c r="C356" s="452"/>
      <c r="D356" s="445"/>
      <c r="E356" s="445"/>
      <c r="F356" s="445"/>
      <c r="G356" s="445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52"/>
      <c r="AC356" s="452"/>
      <c r="AD356" s="452"/>
      <c r="AE356" s="452"/>
      <c r="AF356" s="452"/>
      <c r="AG356" s="452"/>
      <c r="AH356" s="452"/>
      <c r="AI356" s="452"/>
      <c r="AJ356" s="445"/>
      <c r="AK356" s="452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52"/>
      <c r="BD356" s="452"/>
      <c r="BE356" s="452"/>
      <c r="BF356" s="452"/>
      <c r="BG356" s="452"/>
      <c r="BH356" s="445"/>
    </row>
    <row r="357" spans="1:60" s="466" customFormat="1">
      <c r="A357" s="542"/>
      <c r="B357" s="543"/>
      <c r="C357" s="452"/>
      <c r="D357" s="445"/>
      <c r="E357" s="445"/>
      <c r="F357" s="445"/>
      <c r="G357" s="445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52"/>
      <c r="AC357" s="452"/>
      <c r="AD357" s="452"/>
      <c r="AE357" s="452"/>
      <c r="AF357" s="452"/>
      <c r="AG357" s="452"/>
      <c r="AH357" s="452"/>
      <c r="AI357" s="452"/>
      <c r="AJ357" s="445"/>
      <c r="AK357" s="452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52"/>
      <c r="BD357" s="452"/>
      <c r="BE357" s="452"/>
      <c r="BF357" s="452"/>
      <c r="BG357" s="452"/>
      <c r="BH357" s="445"/>
    </row>
    <row r="358" spans="1:60" s="466" customFormat="1">
      <c r="A358" s="542"/>
      <c r="B358" s="543"/>
      <c r="C358" s="452"/>
      <c r="D358" s="445"/>
      <c r="E358" s="445"/>
      <c r="F358" s="445"/>
      <c r="G358" s="445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52"/>
      <c r="AC358" s="452"/>
      <c r="AD358" s="452"/>
      <c r="AE358" s="452"/>
      <c r="AF358" s="452"/>
      <c r="AG358" s="452"/>
      <c r="AH358" s="452"/>
      <c r="AI358" s="452"/>
      <c r="AJ358" s="445"/>
      <c r="AK358" s="452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52"/>
      <c r="BD358" s="452"/>
      <c r="BE358" s="452"/>
      <c r="BF358" s="452"/>
      <c r="BG358" s="452"/>
      <c r="BH358" s="445"/>
    </row>
    <row r="359" spans="1:60" s="466" customFormat="1">
      <c r="A359" s="542"/>
      <c r="B359" s="543"/>
      <c r="C359" s="452"/>
      <c r="D359" s="445"/>
      <c r="E359" s="445"/>
      <c r="F359" s="445"/>
      <c r="G359" s="445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52"/>
      <c r="AC359" s="452"/>
      <c r="AD359" s="452"/>
      <c r="AE359" s="452"/>
      <c r="AF359" s="452"/>
      <c r="AG359" s="452"/>
      <c r="AH359" s="452"/>
      <c r="AI359" s="452"/>
      <c r="AJ359" s="445"/>
      <c r="AK359" s="452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52"/>
      <c r="BD359" s="452"/>
      <c r="BE359" s="452"/>
      <c r="BF359" s="452"/>
      <c r="BG359" s="452"/>
      <c r="BH359" s="445"/>
    </row>
    <row r="360" spans="1:60" s="466" customFormat="1">
      <c r="A360" s="542"/>
      <c r="B360" s="543"/>
      <c r="C360" s="452"/>
      <c r="D360" s="445"/>
      <c r="E360" s="445"/>
      <c r="F360" s="445"/>
      <c r="G360" s="445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52"/>
      <c r="AC360" s="452"/>
      <c r="AD360" s="452"/>
      <c r="AE360" s="452"/>
      <c r="AF360" s="452"/>
      <c r="AG360" s="452"/>
      <c r="AH360" s="452"/>
      <c r="AI360" s="452"/>
      <c r="AJ360" s="445"/>
      <c r="AK360" s="452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52"/>
      <c r="BD360" s="452"/>
      <c r="BE360" s="452"/>
      <c r="BF360" s="452"/>
      <c r="BG360" s="452"/>
      <c r="BH360" s="445"/>
    </row>
    <row r="361" spans="1:60" s="466" customFormat="1">
      <c r="A361" s="542"/>
      <c r="B361" s="543"/>
      <c r="C361" s="452"/>
      <c r="D361" s="445"/>
      <c r="E361" s="445"/>
      <c r="F361" s="445"/>
      <c r="G361" s="445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52"/>
      <c r="AC361" s="452"/>
      <c r="AD361" s="452"/>
      <c r="AE361" s="452"/>
      <c r="AF361" s="452"/>
      <c r="AG361" s="452"/>
      <c r="AH361" s="452"/>
      <c r="AI361" s="452"/>
      <c r="AJ361" s="445"/>
      <c r="AK361" s="452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52"/>
      <c r="BA361" s="452"/>
      <c r="BB361" s="452"/>
      <c r="BC361" s="452"/>
      <c r="BD361" s="452"/>
      <c r="BE361" s="452"/>
      <c r="BF361" s="452"/>
      <c r="BG361" s="452"/>
      <c r="BH361" s="445"/>
    </row>
    <row r="362" spans="1:60" s="466" customFormat="1">
      <c r="A362" s="542"/>
      <c r="B362" s="543"/>
      <c r="C362" s="452"/>
      <c r="D362" s="445"/>
      <c r="E362" s="445"/>
      <c r="F362" s="445"/>
      <c r="G362" s="445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52"/>
      <c r="AC362" s="452"/>
      <c r="AD362" s="452"/>
      <c r="AE362" s="452"/>
      <c r="AF362" s="452"/>
      <c r="AG362" s="452"/>
      <c r="AH362" s="452"/>
      <c r="AI362" s="452"/>
      <c r="AJ362" s="445"/>
      <c r="AK362" s="452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52"/>
      <c r="BA362" s="452"/>
      <c r="BB362" s="452"/>
      <c r="BC362" s="452"/>
      <c r="BD362" s="452"/>
      <c r="BE362" s="452"/>
      <c r="BF362" s="452"/>
      <c r="BG362" s="452"/>
      <c r="BH362" s="445"/>
    </row>
    <row r="363" spans="1:60" s="466" customFormat="1">
      <c r="A363" s="542"/>
      <c r="B363" s="543"/>
      <c r="C363" s="452"/>
      <c r="D363" s="445"/>
      <c r="E363" s="445"/>
      <c r="F363" s="445"/>
      <c r="G363" s="445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52"/>
      <c r="AC363" s="452"/>
      <c r="AD363" s="452"/>
      <c r="AE363" s="452"/>
      <c r="AF363" s="452"/>
      <c r="AG363" s="452"/>
      <c r="AH363" s="452"/>
      <c r="AI363" s="452"/>
      <c r="AJ363" s="445"/>
      <c r="AK363" s="452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52"/>
      <c r="BA363" s="452"/>
      <c r="BB363" s="452"/>
      <c r="BC363" s="452"/>
      <c r="BD363" s="452"/>
      <c r="BE363" s="452"/>
      <c r="BF363" s="452"/>
      <c r="BG363" s="452"/>
      <c r="BH363" s="445"/>
    </row>
    <row r="364" spans="1:60" s="466" customFormat="1">
      <c r="A364" s="542"/>
      <c r="B364" s="543"/>
      <c r="C364" s="452"/>
      <c r="D364" s="445"/>
      <c r="E364" s="445"/>
      <c r="F364" s="445"/>
      <c r="G364" s="445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52"/>
      <c r="AC364" s="452"/>
      <c r="AD364" s="452"/>
      <c r="AE364" s="452"/>
      <c r="AF364" s="452"/>
      <c r="AG364" s="452"/>
      <c r="AH364" s="452"/>
      <c r="AI364" s="452"/>
      <c r="AJ364" s="445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52"/>
      <c r="BA364" s="452"/>
      <c r="BB364" s="452"/>
      <c r="BC364" s="452"/>
      <c r="BD364" s="452"/>
      <c r="BE364" s="452"/>
      <c r="BF364" s="452"/>
      <c r="BG364" s="452"/>
      <c r="BH364" s="445"/>
    </row>
    <row r="365" spans="1:60" s="466" customFormat="1">
      <c r="A365" s="542"/>
      <c r="B365" s="543"/>
      <c r="C365" s="452"/>
      <c r="D365" s="445"/>
      <c r="E365" s="445"/>
      <c r="F365" s="445"/>
      <c r="G365" s="445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52"/>
      <c r="AC365" s="452"/>
      <c r="AD365" s="452"/>
      <c r="AE365" s="452"/>
      <c r="AF365" s="452"/>
      <c r="AG365" s="452"/>
      <c r="AH365" s="452"/>
      <c r="AI365" s="452"/>
      <c r="AJ365" s="445"/>
      <c r="AK365" s="452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52"/>
      <c r="BA365" s="452"/>
      <c r="BB365" s="452"/>
      <c r="BC365" s="452"/>
      <c r="BD365" s="452"/>
      <c r="BE365" s="452"/>
      <c r="BF365" s="452"/>
      <c r="BG365" s="452"/>
      <c r="BH365" s="445"/>
    </row>
    <row r="366" spans="1:60" s="466" customFormat="1">
      <c r="A366" s="542"/>
      <c r="B366" s="543"/>
      <c r="C366" s="452"/>
      <c r="D366" s="445"/>
      <c r="E366" s="445"/>
      <c r="F366" s="445"/>
      <c r="G366" s="445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52"/>
      <c r="AC366" s="452"/>
      <c r="AD366" s="452"/>
      <c r="AE366" s="452"/>
      <c r="AF366" s="452"/>
      <c r="AG366" s="452"/>
      <c r="AH366" s="452"/>
      <c r="AI366" s="452"/>
      <c r="AJ366" s="445"/>
      <c r="AK366" s="452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52"/>
      <c r="BA366" s="452"/>
      <c r="BB366" s="452"/>
      <c r="BC366" s="452"/>
      <c r="BD366" s="452"/>
      <c r="BE366" s="452"/>
      <c r="BF366" s="452"/>
      <c r="BG366" s="452"/>
      <c r="BH366" s="445"/>
    </row>
    <row r="367" spans="1:60" s="466" customFormat="1">
      <c r="A367" s="542"/>
      <c r="B367" s="543"/>
      <c r="C367" s="452"/>
      <c r="D367" s="445"/>
      <c r="E367" s="445"/>
      <c r="F367" s="445"/>
      <c r="G367" s="445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52"/>
      <c r="AC367" s="452"/>
      <c r="AD367" s="452"/>
      <c r="AE367" s="452"/>
      <c r="AF367" s="452"/>
      <c r="AG367" s="452"/>
      <c r="AH367" s="452"/>
      <c r="AI367" s="452"/>
      <c r="AJ367" s="445"/>
      <c r="AK367" s="452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52"/>
      <c r="BA367" s="452"/>
      <c r="BB367" s="452"/>
      <c r="BC367" s="452"/>
      <c r="BD367" s="452"/>
      <c r="BE367" s="452"/>
      <c r="BF367" s="452"/>
      <c r="BG367" s="452"/>
      <c r="BH367" s="445"/>
    </row>
    <row r="368" spans="1:60" s="466" customFormat="1">
      <c r="A368" s="542"/>
      <c r="B368" s="543"/>
      <c r="C368" s="452"/>
      <c r="D368" s="445"/>
      <c r="E368" s="445"/>
      <c r="F368" s="445"/>
      <c r="G368" s="445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52"/>
      <c r="AC368" s="452"/>
      <c r="AD368" s="452"/>
      <c r="AE368" s="452"/>
      <c r="AF368" s="452"/>
      <c r="AG368" s="452"/>
      <c r="AH368" s="452"/>
      <c r="AI368" s="452"/>
      <c r="AJ368" s="445"/>
      <c r="AK368" s="452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52"/>
      <c r="BA368" s="452"/>
      <c r="BB368" s="452"/>
      <c r="BC368" s="452"/>
      <c r="BD368" s="452"/>
      <c r="BE368" s="452"/>
      <c r="BF368" s="452"/>
      <c r="BG368" s="452"/>
      <c r="BH368" s="445"/>
    </row>
    <row r="369" spans="1:60" s="466" customFormat="1">
      <c r="A369" s="542"/>
      <c r="B369" s="543"/>
      <c r="C369" s="452"/>
      <c r="D369" s="445"/>
      <c r="E369" s="445"/>
      <c r="F369" s="445"/>
      <c r="G369" s="445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52"/>
      <c r="AC369" s="452"/>
      <c r="AD369" s="452"/>
      <c r="AE369" s="452"/>
      <c r="AF369" s="452"/>
      <c r="AG369" s="452"/>
      <c r="AH369" s="452"/>
      <c r="AI369" s="452"/>
      <c r="AJ369" s="445"/>
      <c r="AK369" s="452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52"/>
      <c r="BA369" s="452"/>
      <c r="BB369" s="452"/>
      <c r="BC369" s="452"/>
      <c r="BD369" s="452"/>
      <c r="BE369" s="452"/>
      <c r="BF369" s="452"/>
      <c r="BG369" s="452"/>
      <c r="BH369" s="445"/>
    </row>
    <row r="370" spans="1:60" s="466" customFormat="1">
      <c r="A370" s="542"/>
      <c r="B370" s="543"/>
      <c r="C370" s="452"/>
      <c r="D370" s="445"/>
      <c r="E370" s="445"/>
      <c r="F370" s="445"/>
      <c r="G370" s="445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52"/>
      <c r="AC370" s="452"/>
      <c r="AD370" s="452"/>
      <c r="AE370" s="452"/>
      <c r="AF370" s="452"/>
      <c r="AG370" s="452"/>
      <c r="AH370" s="452"/>
      <c r="AI370" s="452"/>
      <c r="AJ370" s="445"/>
      <c r="AK370" s="452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52"/>
      <c r="BA370" s="452"/>
      <c r="BB370" s="452"/>
      <c r="BC370" s="452"/>
      <c r="BD370" s="452"/>
      <c r="BE370" s="452"/>
      <c r="BF370" s="452"/>
      <c r="BG370" s="452"/>
      <c r="BH370" s="445"/>
    </row>
    <row r="371" spans="1:60" s="466" customFormat="1">
      <c r="A371" s="542"/>
      <c r="B371" s="543"/>
      <c r="C371" s="452"/>
      <c r="D371" s="445"/>
      <c r="E371" s="445"/>
      <c r="F371" s="445"/>
      <c r="G371" s="445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52"/>
      <c r="AC371" s="452"/>
      <c r="AD371" s="452"/>
      <c r="AE371" s="452"/>
      <c r="AF371" s="452"/>
      <c r="AG371" s="452"/>
      <c r="AH371" s="452"/>
      <c r="AI371" s="452"/>
      <c r="AJ371" s="445"/>
      <c r="AK371" s="452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52"/>
      <c r="BA371" s="452"/>
      <c r="BB371" s="452"/>
      <c r="BC371" s="452"/>
      <c r="BD371" s="452"/>
      <c r="BE371" s="452"/>
      <c r="BF371" s="452"/>
      <c r="BG371" s="452"/>
      <c r="BH371" s="445"/>
    </row>
    <row r="372" spans="1:60" s="466" customFormat="1">
      <c r="A372" s="542"/>
      <c r="B372" s="543"/>
      <c r="C372" s="452"/>
      <c r="D372" s="445"/>
      <c r="E372" s="445"/>
      <c r="F372" s="445"/>
      <c r="G372" s="445"/>
      <c r="H372" s="452"/>
      <c r="I372" s="452"/>
      <c r="J372" s="452"/>
      <c r="K372" s="452"/>
      <c r="L372" s="452"/>
      <c r="M372" s="452"/>
      <c r="N372" s="452"/>
      <c r="O372" s="452"/>
      <c r="P372" s="452"/>
      <c r="Q372" s="452"/>
      <c r="R372" s="452"/>
      <c r="S372" s="452"/>
      <c r="T372" s="452"/>
      <c r="U372" s="452"/>
      <c r="V372" s="452"/>
      <c r="W372" s="452"/>
      <c r="X372" s="452"/>
      <c r="Y372" s="452"/>
      <c r="Z372" s="452"/>
      <c r="AA372" s="452"/>
      <c r="AB372" s="452"/>
      <c r="AC372" s="452"/>
      <c r="AD372" s="452"/>
      <c r="AE372" s="452"/>
      <c r="AF372" s="452"/>
      <c r="AG372" s="452"/>
      <c r="AH372" s="452"/>
      <c r="AI372" s="452"/>
      <c r="AJ372" s="445"/>
      <c r="AK372" s="452"/>
      <c r="AL372" s="452"/>
      <c r="AM372" s="452"/>
      <c r="AN372" s="452"/>
      <c r="AO372" s="452"/>
      <c r="AP372" s="452"/>
      <c r="AQ372" s="452"/>
      <c r="AR372" s="452"/>
      <c r="AS372" s="452"/>
      <c r="AT372" s="452"/>
      <c r="AU372" s="452"/>
      <c r="AV372" s="452"/>
      <c r="AW372" s="452"/>
      <c r="AX372" s="452"/>
      <c r="AY372" s="452"/>
      <c r="AZ372" s="452"/>
      <c r="BA372" s="452"/>
      <c r="BB372" s="452"/>
      <c r="BC372" s="452"/>
      <c r="BD372" s="452"/>
      <c r="BE372" s="452"/>
      <c r="BF372" s="452"/>
      <c r="BG372" s="452"/>
      <c r="BH372" s="445"/>
    </row>
    <row r="373" spans="1:60" s="466" customFormat="1">
      <c r="A373" s="542"/>
      <c r="B373" s="543"/>
      <c r="C373" s="452"/>
      <c r="D373" s="445"/>
      <c r="E373" s="445"/>
      <c r="F373" s="445"/>
      <c r="G373" s="445"/>
      <c r="H373" s="452"/>
      <c r="I373" s="452"/>
      <c r="J373" s="452"/>
      <c r="K373" s="452"/>
      <c r="L373" s="452"/>
      <c r="M373" s="452"/>
      <c r="N373" s="452"/>
      <c r="O373" s="452"/>
      <c r="P373" s="452"/>
      <c r="Q373" s="452"/>
      <c r="R373" s="452"/>
      <c r="S373" s="452"/>
      <c r="T373" s="452"/>
      <c r="U373" s="452"/>
      <c r="V373" s="452"/>
      <c r="W373" s="452"/>
      <c r="X373" s="452"/>
      <c r="Y373" s="452"/>
      <c r="Z373" s="452"/>
      <c r="AA373" s="452"/>
      <c r="AB373" s="452"/>
      <c r="AC373" s="452"/>
      <c r="AD373" s="452"/>
      <c r="AE373" s="452"/>
      <c r="AF373" s="452"/>
      <c r="AG373" s="452"/>
      <c r="AH373" s="452"/>
      <c r="AI373" s="452"/>
      <c r="AJ373" s="445"/>
      <c r="AK373" s="452"/>
      <c r="AL373" s="452"/>
      <c r="AM373" s="452"/>
      <c r="AN373" s="452"/>
      <c r="AO373" s="452"/>
      <c r="AP373" s="452"/>
      <c r="AQ373" s="452"/>
      <c r="AR373" s="452"/>
      <c r="AS373" s="452"/>
      <c r="AT373" s="452"/>
      <c r="AU373" s="452"/>
      <c r="AV373" s="452"/>
      <c r="AW373" s="452"/>
      <c r="AX373" s="452"/>
      <c r="AY373" s="452"/>
      <c r="AZ373" s="452"/>
      <c r="BA373" s="452"/>
      <c r="BB373" s="452"/>
      <c r="BC373" s="452"/>
      <c r="BD373" s="452"/>
      <c r="BE373" s="452"/>
      <c r="BF373" s="452"/>
      <c r="BG373" s="452"/>
      <c r="BH373" s="445"/>
    </row>
    <row r="374" spans="1:60" s="466" customFormat="1">
      <c r="A374" s="542"/>
      <c r="B374" s="543"/>
      <c r="C374" s="452"/>
      <c r="D374" s="445"/>
      <c r="E374" s="445"/>
      <c r="F374" s="445"/>
      <c r="G374" s="445"/>
      <c r="H374" s="452"/>
      <c r="I374" s="452"/>
      <c r="J374" s="452"/>
      <c r="K374" s="452"/>
      <c r="L374" s="452"/>
      <c r="M374" s="452"/>
      <c r="N374" s="452"/>
      <c r="O374" s="452"/>
      <c r="P374" s="452"/>
      <c r="Q374" s="452"/>
      <c r="R374" s="452"/>
      <c r="S374" s="452"/>
      <c r="T374" s="452"/>
      <c r="U374" s="452"/>
      <c r="V374" s="452"/>
      <c r="W374" s="452"/>
      <c r="X374" s="452"/>
      <c r="Y374" s="452"/>
      <c r="Z374" s="452"/>
      <c r="AA374" s="452"/>
      <c r="AB374" s="452"/>
      <c r="AC374" s="452"/>
      <c r="AD374" s="452"/>
      <c r="AE374" s="452"/>
      <c r="AF374" s="452"/>
      <c r="AG374" s="452"/>
      <c r="AH374" s="452"/>
      <c r="AI374" s="452"/>
      <c r="AJ374" s="445"/>
      <c r="AK374" s="452"/>
      <c r="AL374" s="452"/>
      <c r="AM374" s="452"/>
      <c r="AN374" s="452"/>
      <c r="AO374" s="452"/>
      <c r="AP374" s="452"/>
      <c r="AQ374" s="452"/>
      <c r="AR374" s="452"/>
      <c r="AS374" s="452"/>
      <c r="AT374" s="452"/>
      <c r="AU374" s="452"/>
      <c r="AV374" s="452"/>
      <c r="AW374" s="452"/>
      <c r="AX374" s="452"/>
      <c r="AY374" s="452"/>
      <c r="AZ374" s="452"/>
      <c r="BA374" s="452"/>
      <c r="BB374" s="452"/>
      <c r="BC374" s="452"/>
      <c r="BD374" s="452"/>
      <c r="BE374" s="452"/>
      <c r="BF374" s="452"/>
      <c r="BG374" s="452"/>
      <c r="BH374" s="445"/>
    </row>
    <row r="375" spans="1:60" s="466" customFormat="1">
      <c r="A375" s="542"/>
      <c r="B375" s="543"/>
      <c r="C375" s="452"/>
      <c r="D375" s="445"/>
      <c r="E375" s="445"/>
      <c r="F375" s="445"/>
      <c r="G375" s="445"/>
      <c r="H375" s="452"/>
      <c r="I375" s="452"/>
      <c r="J375" s="452"/>
      <c r="K375" s="452"/>
      <c r="L375" s="452"/>
      <c r="M375" s="452"/>
      <c r="N375" s="452"/>
      <c r="O375" s="452"/>
      <c r="P375" s="452"/>
      <c r="Q375" s="452"/>
      <c r="R375" s="452"/>
      <c r="S375" s="452"/>
      <c r="T375" s="452"/>
      <c r="U375" s="452"/>
      <c r="V375" s="452"/>
      <c r="W375" s="452"/>
      <c r="X375" s="452"/>
      <c r="Y375" s="452"/>
      <c r="Z375" s="452"/>
      <c r="AA375" s="452"/>
      <c r="AB375" s="452"/>
      <c r="AC375" s="452"/>
      <c r="AD375" s="452"/>
      <c r="AE375" s="452"/>
      <c r="AF375" s="452"/>
      <c r="AG375" s="452"/>
      <c r="AH375" s="452"/>
      <c r="AI375" s="452"/>
      <c r="AJ375" s="445"/>
      <c r="AK375" s="452"/>
      <c r="AL375" s="452"/>
      <c r="AM375" s="452"/>
      <c r="AN375" s="452"/>
      <c r="AO375" s="452"/>
      <c r="AP375" s="452"/>
      <c r="AQ375" s="452"/>
      <c r="AR375" s="452"/>
      <c r="AS375" s="452"/>
      <c r="AT375" s="452"/>
      <c r="AU375" s="452"/>
      <c r="AV375" s="452"/>
      <c r="AW375" s="452"/>
      <c r="AX375" s="452"/>
      <c r="AY375" s="452"/>
      <c r="AZ375" s="452"/>
      <c r="BA375" s="452"/>
      <c r="BB375" s="452"/>
      <c r="BC375" s="452"/>
      <c r="BD375" s="452"/>
      <c r="BE375" s="452"/>
      <c r="BF375" s="452"/>
      <c r="BG375" s="452"/>
      <c r="BH375" s="445"/>
    </row>
    <row r="376" spans="1:60" s="466" customFormat="1">
      <c r="A376" s="542"/>
      <c r="B376" s="543"/>
      <c r="C376" s="452"/>
      <c r="D376" s="445"/>
      <c r="E376" s="445"/>
      <c r="F376" s="445"/>
      <c r="G376" s="445"/>
      <c r="H376" s="452"/>
      <c r="I376" s="452"/>
      <c r="J376" s="452"/>
      <c r="K376" s="452"/>
      <c r="L376" s="452"/>
      <c r="M376" s="452"/>
      <c r="N376" s="452"/>
      <c r="O376" s="452"/>
      <c r="P376" s="452"/>
      <c r="Q376" s="452"/>
      <c r="R376" s="452"/>
      <c r="S376" s="452"/>
      <c r="T376" s="452"/>
      <c r="U376" s="452"/>
      <c r="V376" s="452"/>
      <c r="W376" s="452"/>
      <c r="X376" s="452"/>
      <c r="Y376" s="452"/>
      <c r="Z376" s="452"/>
      <c r="AA376" s="452"/>
      <c r="AB376" s="452"/>
      <c r="AC376" s="452"/>
      <c r="AD376" s="452"/>
      <c r="AE376" s="452"/>
      <c r="AF376" s="452"/>
      <c r="AG376" s="452"/>
      <c r="AH376" s="452"/>
      <c r="AI376" s="452"/>
      <c r="AJ376" s="445"/>
      <c r="AK376" s="452"/>
      <c r="AL376" s="452"/>
      <c r="AM376" s="452"/>
      <c r="AN376" s="452"/>
      <c r="AO376" s="452"/>
      <c r="AP376" s="452"/>
      <c r="AQ376" s="452"/>
      <c r="AR376" s="452"/>
      <c r="AS376" s="452"/>
      <c r="AT376" s="452"/>
      <c r="AU376" s="452"/>
      <c r="AV376" s="452"/>
      <c r="AW376" s="452"/>
      <c r="AX376" s="452"/>
      <c r="AY376" s="452"/>
      <c r="AZ376" s="452"/>
      <c r="BA376" s="452"/>
      <c r="BB376" s="452"/>
      <c r="BC376" s="452"/>
      <c r="BD376" s="452"/>
      <c r="BE376" s="452"/>
      <c r="BF376" s="452"/>
      <c r="BG376" s="452"/>
      <c r="BH376" s="445"/>
    </row>
    <row r="377" spans="1:60" s="466" customFormat="1">
      <c r="A377" s="542"/>
      <c r="B377" s="543"/>
      <c r="C377" s="452"/>
      <c r="D377" s="445"/>
      <c r="E377" s="445"/>
      <c r="F377" s="445"/>
      <c r="G377" s="445"/>
      <c r="H377" s="452"/>
      <c r="I377" s="452"/>
      <c r="J377" s="452"/>
      <c r="K377" s="452"/>
      <c r="L377" s="452"/>
      <c r="M377" s="452"/>
      <c r="N377" s="452"/>
      <c r="O377" s="452"/>
      <c r="P377" s="452"/>
      <c r="Q377" s="452"/>
      <c r="R377" s="452"/>
      <c r="S377" s="452"/>
      <c r="T377" s="452"/>
      <c r="U377" s="452"/>
      <c r="V377" s="452"/>
      <c r="W377" s="452"/>
      <c r="X377" s="452"/>
      <c r="Y377" s="452"/>
      <c r="Z377" s="452"/>
      <c r="AA377" s="452"/>
      <c r="AB377" s="452"/>
      <c r="AC377" s="452"/>
      <c r="AD377" s="452"/>
      <c r="AE377" s="452"/>
      <c r="AF377" s="452"/>
      <c r="AG377" s="452"/>
      <c r="AH377" s="452"/>
      <c r="AI377" s="452"/>
      <c r="AJ377" s="445"/>
      <c r="AK377" s="452"/>
      <c r="AL377" s="452"/>
      <c r="AM377" s="452"/>
      <c r="AN377" s="452"/>
      <c r="AO377" s="452"/>
      <c r="AP377" s="452"/>
      <c r="AQ377" s="452"/>
      <c r="AR377" s="452"/>
      <c r="AS377" s="452"/>
      <c r="AT377" s="452"/>
      <c r="AU377" s="452"/>
      <c r="AV377" s="452"/>
      <c r="AW377" s="452"/>
      <c r="AX377" s="452"/>
      <c r="AY377" s="452"/>
      <c r="AZ377" s="452"/>
      <c r="BA377" s="452"/>
      <c r="BB377" s="452"/>
      <c r="BC377" s="452"/>
      <c r="BD377" s="452"/>
      <c r="BE377" s="452"/>
      <c r="BF377" s="452"/>
      <c r="BG377" s="452"/>
      <c r="BH377" s="445"/>
    </row>
    <row r="378" spans="1:60" s="466" customFormat="1">
      <c r="A378" s="542"/>
      <c r="B378" s="543"/>
      <c r="C378" s="452"/>
      <c r="D378" s="445"/>
      <c r="E378" s="445"/>
      <c r="F378" s="445"/>
      <c r="G378" s="445"/>
      <c r="H378" s="452"/>
      <c r="I378" s="452"/>
      <c r="J378" s="452"/>
      <c r="K378" s="452"/>
      <c r="L378" s="452"/>
      <c r="M378" s="452"/>
      <c r="N378" s="452"/>
      <c r="O378" s="452"/>
      <c r="P378" s="452"/>
      <c r="Q378" s="452"/>
      <c r="R378" s="452"/>
      <c r="S378" s="452"/>
      <c r="T378" s="452"/>
      <c r="U378" s="452"/>
      <c r="V378" s="452"/>
      <c r="W378" s="452"/>
      <c r="X378" s="452"/>
      <c r="Y378" s="452"/>
      <c r="Z378" s="452"/>
      <c r="AA378" s="452"/>
      <c r="AB378" s="452"/>
      <c r="AC378" s="452"/>
      <c r="AD378" s="452"/>
      <c r="AE378" s="452"/>
      <c r="AF378" s="452"/>
      <c r="AG378" s="452"/>
      <c r="AH378" s="452"/>
      <c r="AI378" s="452"/>
      <c r="AJ378" s="445"/>
      <c r="AK378" s="452"/>
      <c r="AL378" s="452"/>
      <c r="AM378" s="452"/>
      <c r="AN378" s="452"/>
      <c r="AO378" s="452"/>
      <c r="AP378" s="452"/>
      <c r="AQ378" s="452"/>
      <c r="AR378" s="452"/>
      <c r="AS378" s="452"/>
      <c r="AT378" s="452"/>
      <c r="AU378" s="452"/>
      <c r="AV378" s="452"/>
      <c r="AW378" s="452"/>
      <c r="AX378" s="452"/>
      <c r="AY378" s="452"/>
      <c r="AZ378" s="452"/>
      <c r="BA378" s="452"/>
      <c r="BB378" s="452"/>
      <c r="BC378" s="452"/>
      <c r="BD378" s="452"/>
      <c r="BE378" s="452"/>
      <c r="BF378" s="452"/>
      <c r="BG378" s="452"/>
      <c r="BH378" s="445"/>
    </row>
    <row r="379" spans="1:60" s="466" customFormat="1">
      <c r="A379" s="542"/>
      <c r="B379" s="543"/>
      <c r="C379" s="452"/>
      <c r="D379" s="445"/>
      <c r="E379" s="445"/>
      <c r="F379" s="445"/>
      <c r="G379" s="445"/>
      <c r="H379" s="452"/>
      <c r="I379" s="452"/>
      <c r="J379" s="452"/>
      <c r="K379" s="452"/>
      <c r="L379" s="452"/>
      <c r="M379" s="452"/>
      <c r="N379" s="452"/>
      <c r="O379" s="452"/>
      <c r="P379" s="452"/>
      <c r="Q379" s="452"/>
      <c r="R379" s="452"/>
      <c r="S379" s="452"/>
      <c r="T379" s="452"/>
      <c r="U379" s="452"/>
      <c r="V379" s="452"/>
      <c r="W379" s="452"/>
      <c r="X379" s="452"/>
      <c r="Y379" s="452"/>
      <c r="Z379" s="452"/>
      <c r="AA379" s="452"/>
      <c r="AB379" s="452"/>
      <c r="AC379" s="452"/>
      <c r="AD379" s="452"/>
      <c r="AE379" s="452"/>
      <c r="AF379" s="452"/>
      <c r="AG379" s="452"/>
      <c r="AH379" s="452"/>
      <c r="AI379" s="452"/>
      <c r="AJ379" s="445"/>
      <c r="AK379" s="452"/>
      <c r="AL379" s="452"/>
      <c r="AM379" s="452"/>
      <c r="AN379" s="452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52"/>
      <c r="BD379" s="452"/>
      <c r="BE379" s="452"/>
      <c r="BF379" s="452"/>
      <c r="BG379" s="452"/>
      <c r="BH379" s="445"/>
    </row>
    <row r="380" spans="1:60" s="466" customFormat="1">
      <c r="A380" s="542"/>
      <c r="B380" s="543"/>
      <c r="C380" s="452"/>
      <c r="D380" s="445"/>
      <c r="E380" s="445"/>
      <c r="F380" s="445"/>
      <c r="G380" s="445"/>
      <c r="H380" s="452"/>
      <c r="I380" s="452"/>
      <c r="J380" s="452"/>
      <c r="K380" s="452"/>
      <c r="L380" s="452"/>
      <c r="M380" s="452"/>
      <c r="N380" s="452"/>
      <c r="O380" s="452"/>
      <c r="P380" s="452"/>
      <c r="Q380" s="452"/>
      <c r="R380" s="452"/>
      <c r="S380" s="452"/>
      <c r="T380" s="452"/>
      <c r="U380" s="452"/>
      <c r="V380" s="452"/>
      <c r="W380" s="452"/>
      <c r="X380" s="452"/>
      <c r="Y380" s="452"/>
      <c r="Z380" s="452"/>
      <c r="AA380" s="452"/>
      <c r="AB380" s="452"/>
      <c r="AC380" s="452"/>
      <c r="AD380" s="452"/>
      <c r="AE380" s="452"/>
      <c r="AF380" s="452"/>
      <c r="AG380" s="452"/>
      <c r="AH380" s="452"/>
      <c r="AI380" s="452"/>
      <c r="AJ380" s="445"/>
      <c r="AK380" s="452"/>
      <c r="AL380" s="452"/>
      <c r="AM380" s="452"/>
      <c r="AN380" s="452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52"/>
      <c r="BD380" s="452"/>
      <c r="BE380" s="452"/>
      <c r="BF380" s="452"/>
      <c r="BG380" s="452"/>
      <c r="BH380" s="445"/>
    </row>
    <row r="381" spans="1:60" s="466" customFormat="1">
      <c r="A381" s="542"/>
      <c r="B381" s="543"/>
      <c r="C381" s="452"/>
      <c r="D381" s="445"/>
      <c r="E381" s="445"/>
      <c r="F381" s="445"/>
      <c r="G381" s="445"/>
      <c r="H381" s="452"/>
      <c r="I381" s="452"/>
      <c r="J381" s="452"/>
      <c r="K381" s="452"/>
      <c r="L381" s="452"/>
      <c r="M381" s="452"/>
      <c r="N381" s="452"/>
      <c r="O381" s="452"/>
      <c r="P381" s="452"/>
      <c r="Q381" s="452"/>
      <c r="R381" s="452"/>
      <c r="S381" s="452"/>
      <c r="T381" s="452"/>
      <c r="U381" s="452"/>
      <c r="V381" s="452"/>
      <c r="W381" s="452"/>
      <c r="X381" s="452"/>
      <c r="Y381" s="452"/>
      <c r="Z381" s="452"/>
      <c r="AA381" s="452"/>
      <c r="AB381" s="452"/>
      <c r="AC381" s="452"/>
      <c r="AD381" s="452"/>
      <c r="AE381" s="452"/>
      <c r="AF381" s="452"/>
      <c r="AG381" s="452"/>
      <c r="AH381" s="452"/>
      <c r="AI381" s="452"/>
      <c r="AJ381" s="445"/>
      <c r="AK381" s="452"/>
      <c r="AL381" s="452"/>
      <c r="AM381" s="452"/>
      <c r="AN381" s="452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52"/>
      <c r="BD381" s="452"/>
      <c r="BE381" s="452"/>
      <c r="BF381" s="452"/>
      <c r="BG381" s="452"/>
      <c r="BH381" s="445"/>
    </row>
    <row r="382" spans="1:60" s="466" customFormat="1">
      <c r="A382" s="542"/>
      <c r="B382" s="543"/>
      <c r="C382" s="452"/>
      <c r="D382" s="445"/>
      <c r="E382" s="445"/>
      <c r="F382" s="445"/>
      <c r="G382" s="445"/>
      <c r="H382" s="452"/>
      <c r="I382" s="452"/>
      <c r="J382" s="452"/>
      <c r="K382" s="452"/>
      <c r="L382" s="452"/>
      <c r="M382" s="452"/>
      <c r="N382" s="452"/>
      <c r="O382" s="452"/>
      <c r="P382" s="452"/>
      <c r="Q382" s="452"/>
      <c r="R382" s="452"/>
      <c r="S382" s="452"/>
      <c r="T382" s="452"/>
      <c r="U382" s="452"/>
      <c r="V382" s="452"/>
      <c r="W382" s="452"/>
      <c r="X382" s="452"/>
      <c r="Y382" s="452"/>
      <c r="Z382" s="452"/>
      <c r="AA382" s="452"/>
      <c r="AB382" s="452"/>
      <c r="AC382" s="452"/>
      <c r="AD382" s="452"/>
      <c r="AE382" s="452"/>
      <c r="AF382" s="452"/>
      <c r="AG382" s="452"/>
      <c r="AH382" s="452"/>
      <c r="AI382" s="452"/>
      <c r="AJ382" s="445"/>
      <c r="AK382" s="452"/>
      <c r="AL382" s="452"/>
      <c r="AM382" s="452"/>
      <c r="AN382" s="452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52"/>
      <c r="BD382" s="452"/>
      <c r="BE382" s="452"/>
      <c r="BF382" s="452"/>
      <c r="BG382" s="452"/>
      <c r="BH382" s="445"/>
    </row>
    <row r="383" spans="1:60" s="466" customFormat="1">
      <c r="A383" s="542"/>
      <c r="B383" s="543"/>
      <c r="C383" s="452"/>
      <c r="D383" s="445"/>
      <c r="E383" s="445"/>
      <c r="F383" s="445"/>
      <c r="G383" s="445"/>
      <c r="H383" s="452"/>
      <c r="I383" s="452"/>
      <c r="J383" s="452"/>
      <c r="K383" s="452"/>
      <c r="L383" s="452"/>
      <c r="M383" s="452"/>
      <c r="N383" s="452"/>
      <c r="O383" s="452"/>
      <c r="P383" s="452"/>
      <c r="Q383" s="452"/>
      <c r="R383" s="452"/>
      <c r="S383" s="452"/>
      <c r="T383" s="452"/>
      <c r="U383" s="452"/>
      <c r="V383" s="452"/>
      <c r="W383" s="452"/>
      <c r="X383" s="452"/>
      <c r="Y383" s="452"/>
      <c r="Z383" s="452"/>
      <c r="AA383" s="452"/>
      <c r="AB383" s="452"/>
      <c r="AC383" s="452"/>
      <c r="AD383" s="452"/>
      <c r="AE383" s="452"/>
      <c r="AF383" s="452"/>
      <c r="AG383" s="452"/>
      <c r="AH383" s="452"/>
      <c r="AI383" s="452"/>
      <c r="AJ383" s="445"/>
      <c r="AK383" s="452"/>
      <c r="AL383" s="452"/>
      <c r="AM383" s="452"/>
      <c r="AN383" s="452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52"/>
      <c r="BD383" s="452"/>
      <c r="BE383" s="452"/>
      <c r="BF383" s="452"/>
      <c r="BG383" s="452"/>
      <c r="BH383" s="445"/>
    </row>
    <row r="384" spans="1:60" s="466" customFormat="1">
      <c r="A384" s="542"/>
      <c r="B384" s="543"/>
      <c r="C384" s="452"/>
      <c r="D384" s="445"/>
      <c r="E384" s="445"/>
      <c r="F384" s="445"/>
      <c r="G384" s="445"/>
      <c r="H384" s="452"/>
      <c r="I384" s="452"/>
      <c r="J384" s="452"/>
      <c r="K384" s="452"/>
      <c r="L384" s="452"/>
      <c r="M384" s="452"/>
      <c r="N384" s="452"/>
      <c r="O384" s="452"/>
      <c r="P384" s="452"/>
      <c r="Q384" s="452"/>
      <c r="R384" s="452"/>
      <c r="S384" s="452"/>
      <c r="T384" s="452"/>
      <c r="U384" s="452"/>
      <c r="V384" s="452"/>
      <c r="W384" s="452"/>
      <c r="X384" s="452"/>
      <c r="Y384" s="452"/>
      <c r="Z384" s="452"/>
      <c r="AA384" s="452"/>
      <c r="AB384" s="452"/>
      <c r="AC384" s="452"/>
      <c r="AD384" s="452"/>
      <c r="AE384" s="452"/>
      <c r="AF384" s="452"/>
      <c r="AG384" s="452"/>
      <c r="AH384" s="452"/>
      <c r="AI384" s="452"/>
      <c r="AJ384" s="445"/>
      <c r="AK384" s="452"/>
      <c r="AL384" s="452"/>
      <c r="AM384" s="452"/>
      <c r="AN384" s="452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52"/>
      <c r="BD384" s="452"/>
      <c r="BE384" s="452"/>
      <c r="BF384" s="452"/>
      <c r="BG384" s="452"/>
      <c r="BH384" s="445"/>
    </row>
    <row r="385" spans="1:64" s="466" customFormat="1">
      <c r="A385" s="542"/>
      <c r="B385" s="543"/>
      <c r="C385" s="452"/>
      <c r="D385" s="445"/>
      <c r="E385" s="445"/>
      <c r="F385" s="445"/>
      <c r="G385" s="445"/>
      <c r="H385" s="452"/>
      <c r="I385" s="452"/>
      <c r="J385" s="452"/>
      <c r="K385" s="452"/>
      <c r="L385" s="452"/>
      <c r="M385" s="452"/>
      <c r="N385" s="452"/>
      <c r="O385" s="452"/>
      <c r="P385" s="452"/>
      <c r="Q385" s="452"/>
      <c r="R385" s="452"/>
      <c r="S385" s="452"/>
      <c r="T385" s="452"/>
      <c r="U385" s="452"/>
      <c r="V385" s="452"/>
      <c r="W385" s="452"/>
      <c r="X385" s="452"/>
      <c r="Y385" s="452"/>
      <c r="Z385" s="452"/>
      <c r="AA385" s="452"/>
      <c r="AB385" s="452"/>
      <c r="AC385" s="452"/>
      <c r="AD385" s="452"/>
      <c r="AE385" s="452"/>
      <c r="AF385" s="452"/>
      <c r="AG385" s="452"/>
      <c r="AH385" s="452"/>
      <c r="AI385" s="452"/>
      <c r="AJ385" s="445"/>
      <c r="AK385" s="452"/>
      <c r="AL385" s="452"/>
      <c r="AM385" s="452"/>
      <c r="AN385" s="452"/>
      <c r="AO385" s="452"/>
      <c r="AP385" s="452"/>
      <c r="AQ385" s="452"/>
      <c r="AR385" s="452"/>
      <c r="AS385" s="452"/>
      <c r="AT385" s="452"/>
      <c r="AU385" s="452"/>
      <c r="AV385" s="452"/>
      <c r="AW385" s="452"/>
      <c r="AX385" s="452"/>
      <c r="AY385" s="452"/>
      <c r="AZ385" s="452"/>
      <c r="BA385" s="452"/>
      <c r="BB385" s="452"/>
      <c r="BC385" s="452"/>
      <c r="BD385" s="452"/>
      <c r="BE385" s="452"/>
      <c r="BF385" s="452"/>
      <c r="BG385" s="452"/>
      <c r="BH385" s="445"/>
    </row>
    <row r="386" spans="1:64" s="466" customFormat="1">
      <c r="A386" s="542"/>
      <c r="B386" s="543"/>
      <c r="C386" s="452"/>
      <c r="D386" s="445"/>
      <c r="E386" s="445"/>
      <c r="F386" s="445"/>
      <c r="G386" s="445"/>
      <c r="H386" s="452"/>
      <c r="I386" s="452"/>
      <c r="J386" s="452"/>
      <c r="K386" s="452"/>
      <c r="L386" s="452"/>
      <c r="M386" s="452"/>
      <c r="N386" s="452"/>
      <c r="O386" s="452"/>
      <c r="P386" s="452"/>
      <c r="Q386" s="452"/>
      <c r="R386" s="452"/>
      <c r="S386" s="452"/>
      <c r="T386" s="452"/>
      <c r="U386" s="452"/>
      <c r="V386" s="452"/>
      <c r="W386" s="452"/>
      <c r="X386" s="452"/>
      <c r="Y386" s="452"/>
      <c r="Z386" s="452"/>
      <c r="AA386" s="452"/>
      <c r="AB386" s="452"/>
      <c r="AC386" s="452"/>
      <c r="AD386" s="452"/>
      <c r="AE386" s="452"/>
      <c r="AF386" s="452"/>
      <c r="AG386" s="452"/>
      <c r="AH386" s="452"/>
      <c r="AI386" s="452"/>
      <c r="AJ386" s="445"/>
      <c r="AK386" s="452"/>
      <c r="AL386" s="452"/>
      <c r="AM386" s="452"/>
      <c r="AN386" s="452"/>
      <c r="AO386" s="452"/>
      <c r="AP386" s="452"/>
      <c r="AQ386" s="452"/>
      <c r="AR386" s="452"/>
      <c r="AS386" s="452"/>
      <c r="AT386" s="452"/>
      <c r="AU386" s="452"/>
      <c r="AV386" s="452"/>
      <c r="AW386" s="452"/>
      <c r="AX386" s="452"/>
      <c r="AY386" s="452"/>
      <c r="AZ386" s="452"/>
      <c r="BA386" s="452"/>
      <c r="BB386" s="452"/>
      <c r="BC386" s="452"/>
      <c r="BD386" s="452"/>
      <c r="BE386" s="452"/>
      <c r="BF386" s="452"/>
      <c r="BG386" s="452"/>
      <c r="BH386" s="445"/>
    </row>
    <row r="387" spans="1:64" s="466" customFormat="1">
      <c r="A387" s="542"/>
      <c r="B387" s="543"/>
      <c r="C387" s="452"/>
      <c r="D387" s="445"/>
      <c r="E387" s="445"/>
      <c r="F387" s="445"/>
      <c r="G387" s="445"/>
      <c r="H387" s="452"/>
      <c r="I387" s="452"/>
      <c r="J387" s="452"/>
      <c r="K387" s="452"/>
      <c r="L387" s="453"/>
      <c r="M387" s="453"/>
      <c r="N387" s="453"/>
      <c r="O387" s="453"/>
      <c r="P387" s="453"/>
      <c r="Q387" s="453"/>
      <c r="R387" s="453"/>
      <c r="S387" s="453"/>
      <c r="T387" s="453"/>
      <c r="U387" s="453"/>
      <c r="V387" s="453"/>
      <c r="W387" s="453"/>
      <c r="X387" s="453"/>
      <c r="Y387" s="453"/>
      <c r="Z387" s="453"/>
      <c r="AA387" s="453"/>
      <c r="AB387" s="453"/>
      <c r="AC387" s="453"/>
      <c r="AD387" s="453"/>
      <c r="AE387" s="453"/>
      <c r="AF387" s="453"/>
      <c r="AG387" s="453"/>
      <c r="AH387" s="453"/>
      <c r="AI387" s="453"/>
      <c r="AJ387" s="446"/>
      <c r="AK387" s="453"/>
      <c r="AL387" s="453"/>
      <c r="AM387" s="453"/>
      <c r="AN387" s="453"/>
      <c r="AO387" s="453"/>
      <c r="AP387" s="453"/>
      <c r="AQ387" s="453"/>
      <c r="AR387" s="453"/>
      <c r="AS387" s="453"/>
      <c r="AT387" s="452"/>
      <c r="AU387" s="453"/>
      <c r="AV387" s="453"/>
      <c r="AW387" s="453"/>
      <c r="AX387" s="453"/>
      <c r="AY387" s="453"/>
      <c r="AZ387" s="453"/>
      <c r="BA387" s="453"/>
      <c r="BB387" s="453"/>
      <c r="BC387" s="453"/>
      <c r="BD387" s="453"/>
      <c r="BE387" s="453"/>
      <c r="BF387" s="453"/>
      <c r="BG387" s="453"/>
      <c r="BH387" s="446"/>
    </row>
    <row r="388" spans="1:64" s="466" customFormat="1">
      <c r="A388" s="542"/>
      <c r="B388" s="543"/>
      <c r="C388" s="453"/>
      <c r="D388" s="446"/>
      <c r="E388" s="446"/>
      <c r="F388" s="446"/>
      <c r="G388" s="446"/>
      <c r="H388" s="453"/>
      <c r="I388" s="453"/>
      <c r="J388" s="453"/>
      <c r="K388" s="453"/>
      <c r="L388" s="426"/>
      <c r="M388" s="426"/>
      <c r="N388" s="426"/>
      <c r="O388" s="426"/>
      <c r="P388" s="426"/>
      <c r="Q388" s="426"/>
      <c r="R388" s="426"/>
      <c r="S388" s="426"/>
      <c r="T388" s="426"/>
      <c r="U388" s="426"/>
      <c r="V388" s="426"/>
      <c r="W388" s="426"/>
      <c r="X388" s="426"/>
      <c r="Y388" s="426"/>
      <c r="Z388" s="426"/>
      <c r="AA388" s="426"/>
      <c r="AB388" s="426"/>
      <c r="AC388" s="426"/>
      <c r="AD388" s="426"/>
      <c r="AE388" s="426"/>
      <c r="AF388" s="426"/>
      <c r="AG388" s="426"/>
      <c r="AH388" s="426"/>
      <c r="AI388" s="426"/>
      <c r="AJ388" s="443"/>
      <c r="AK388" s="426"/>
      <c r="AL388" s="426"/>
      <c r="AM388" s="426"/>
      <c r="AN388" s="426"/>
      <c r="AO388" s="426"/>
      <c r="AP388" s="426"/>
      <c r="AQ388" s="426"/>
      <c r="AR388" s="426"/>
      <c r="AS388" s="426"/>
      <c r="AT388" s="453"/>
      <c r="AU388" s="426"/>
      <c r="AV388" s="426"/>
      <c r="AW388" s="426"/>
      <c r="AX388" s="426"/>
      <c r="AY388" s="426"/>
      <c r="AZ388" s="426"/>
      <c r="BA388" s="426"/>
      <c r="BB388" s="426"/>
      <c r="BC388" s="538"/>
      <c r="BD388" s="538"/>
      <c r="BE388" s="538"/>
      <c r="BF388" s="538"/>
      <c r="BG388" s="538"/>
      <c r="BH388" s="443"/>
    </row>
    <row r="389" spans="1:64" s="466" customFormat="1">
      <c r="A389" s="542"/>
      <c r="B389" s="543"/>
      <c r="C389" s="426"/>
      <c r="D389" s="443"/>
      <c r="E389" s="443"/>
      <c r="F389" s="443"/>
      <c r="G389" s="443"/>
      <c r="H389" s="426"/>
      <c r="I389" s="426"/>
      <c r="J389" s="426"/>
      <c r="K389" s="426"/>
      <c r="L389" s="426"/>
      <c r="M389" s="426"/>
      <c r="N389" s="426"/>
      <c r="O389" s="426"/>
      <c r="P389" s="426"/>
      <c r="Q389" s="426"/>
      <c r="R389" s="426"/>
      <c r="S389" s="426"/>
      <c r="T389" s="426"/>
      <c r="U389" s="426"/>
      <c r="V389" s="426"/>
      <c r="W389" s="426"/>
      <c r="X389" s="426"/>
      <c r="Y389" s="426"/>
      <c r="Z389" s="426"/>
      <c r="AA389" s="426"/>
      <c r="AB389" s="426"/>
      <c r="AC389" s="426"/>
      <c r="AD389" s="426"/>
      <c r="AE389" s="426"/>
      <c r="AF389" s="426"/>
      <c r="AG389" s="426"/>
      <c r="AH389" s="426"/>
      <c r="AI389" s="426"/>
      <c r="AJ389" s="443"/>
      <c r="AK389" s="426"/>
      <c r="AL389" s="426"/>
      <c r="AM389" s="426"/>
      <c r="AN389" s="426"/>
      <c r="AO389" s="426"/>
      <c r="AP389" s="426"/>
      <c r="AQ389" s="426"/>
      <c r="AR389" s="426"/>
      <c r="AS389" s="426"/>
      <c r="AT389" s="426"/>
      <c r="AU389" s="426"/>
      <c r="AV389" s="426"/>
      <c r="AW389" s="426"/>
      <c r="AX389" s="426"/>
      <c r="AY389" s="426"/>
      <c r="AZ389" s="426"/>
      <c r="BA389" s="426"/>
      <c r="BB389" s="426"/>
      <c r="BC389" s="538"/>
      <c r="BD389" s="538"/>
      <c r="BE389" s="538"/>
      <c r="BF389" s="538"/>
      <c r="BG389" s="538"/>
      <c r="BH389" s="443"/>
    </row>
    <row r="390" spans="1:64" s="466" customFormat="1">
      <c r="A390" s="542"/>
      <c r="B390" s="543"/>
      <c r="C390" s="426"/>
      <c r="D390" s="443"/>
      <c r="E390" s="443"/>
      <c r="F390" s="443"/>
      <c r="G390" s="443"/>
      <c r="H390" s="426"/>
      <c r="I390" s="426"/>
      <c r="J390" s="426"/>
      <c r="K390" s="426"/>
      <c r="L390" s="426"/>
      <c r="M390" s="426"/>
      <c r="N390" s="426"/>
      <c r="O390" s="426"/>
      <c r="P390" s="426"/>
      <c r="Q390" s="426"/>
      <c r="R390" s="426"/>
      <c r="S390" s="426"/>
      <c r="T390" s="426"/>
      <c r="U390" s="426"/>
      <c r="V390" s="426"/>
      <c r="W390" s="426"/>
      <c r="X390" s="426"/>
      <c r="Y390" s="426"/>
      <c r="Z390" s="426"/>
      <c r="AA390" s="426"/>
      <c r="AB390" s="426"/>
      <c r="AC390" s="426"/>
      <c r="AD390" s="426"/>
      <c r="AE390" s="426"/>
      <c r="AF390" s="426"/>
      <c r="AG390" s="426"/>
      <c r="AH390" s="426"/>
      <c r="AI390" s="426"/>
      <c r="AJ390" s="443"/>
      <c r="AK390" s="426"/>
      <c r="AL390" s="426"/>
      <c r="AM390" s="426"/>
      <c r="AN390" s="426"/>
      <c r="AO390" s="426"/>
      <c r="AP390" s="426"/>
      <c r="AQ390" s="426"/>
      <c r="AR390" s="426"/>
      <c r="AS390" s="426"/>
      <c r="AT390" s="426"/>
      <c r="AU390" s="426"/>
      <c r="AV390" s="426"/>
      <c r="AW390" s="426"/>
      <c r="AX390" s="426"/>
      <c r="AY390" s="426"/>
      <c r="AZ390" s="426"/>
      <c r="BA390" s="426"/>
      <c r="BB390" s="426"/>
      <c r="BC390" s="538"/>
      <c r="BD390" s="538"/>
      <c r="BE390" s="538"/>
      <c r="BF390" s="538"/>
      <c r="BG390" s="538"/>
      <c r="BH390" s="443"/>
    </row>
    <row r="391" spans="1:64" s="466" customFormat="1">
      <c r="A391" s="542"/>
      <c r="B391" s="543"/>
      <c r="C391" s="426"/>
      <c r="D391" s="443"/>
      <c r="E391" s="443"/>
      <c r="F391" s="443"/>
      <c r="G391" s="443"/>
      <c r="H391" s="426"/>
      <c r="I391" s="426"/>
      <c r="J391" s="426"/>
      <c r="K391" s="426"/>
      <c r="L391" s="426"/>
      <c r="M391" s="426"/>
      <c r="N391" s="426"/>
      <c r="O391" s="426"/>
      <c r="P391" s="426"/>
      <c r="Q391" s="426"/>
      <c r="R391" s="426"/>
      <c r="S391" s="426"/>
      <c r="T391" s="426"/>
      <c r="U391" s="426"/>
      <c r="V391" s="426"/>
      <c r="W391" s="426"/>
      <c r="X391" s="426"/>
      <c r="Y391" s="426"/>
      <c r="Z391" s="426"/>
      <c r="AA391" s="426"/>
      <c r="AB391" s="426"/>
      <c r="AC391" s="426"/>
      <c r="AD391" s="426"/>
      <c r="AE391" s="426"/>
      <c r="AF391" s="426"/>
      <c r="AG391" s="426"/>
      <c r="AH391" s="426"/>
      <c r="AI391" s="426"/>
      <c r="AJ391" s="443"/>
      <c r="AK391" s="426"/>
      <c r="AL391" s="426"/>
      <c r="AM391" s="426"/>
      <c r="AN391" s="426"/>
      <c r="AO391" s="426"/>
      <c r="AP391" s="426"/>
      <c r="AQ391" s="426"/>
      <c r="AR391" s="426"/>
      <c r="AS391" s="426"/>
      <c r="AT391" s="426"/>
      <c r="AU391" s="426"/>
      <c r="AV391" s="426"/>
      <c r="AW391" s="426"/>
      <c r="AX391" s="426"/>
      <c r="AY391" s="426"/>
      <c r="AZ391" s="426"/>
      <c r="BA391" s="426"/>
      <c r="BB391" s="426"/>
      <c r="BC391" s="538"/>
      <c r="BD391" s="538"/>
      <c r="BE391" s="538"/>
      <c r="BF391" s="538"/>
      <c r="BG391" s="538"/>
      <c r="BH391" s="443"/>
    </row>
    <row r="392" spans="1:64" s="466" customFormat="1">
      <c r="A392" s="542"/>
      <c r="B392" s="543"/>
      <c r="C392" s="426"/>
      <c r="D392" s="443"/>
      <c r="E392" s="443"/>
      <c r="F392" s="443"/>
      <c r="G392" s="443"/>
      <c r="H392" s="426"/>
      <c r="I392" s="426"/>
      <c r="J392" s="426"/>
      <c r="K392" s="426"/>
      <c r="L392" s="426"/>
      <c r="M392" s="426"/>
      <c r="N392" s="426"/>
      <c r="O392" s="426"/>
      <c r="P392" s="426"/>
      <c r="Q392" s="426"/>
      <c r="R392" s="426"/>
      <c r="S392" s="426"/>
      <c r="T392" s="426"/>
      <c r="U392" s="426"/>
      <c r="V392" s="426"/>
      <c r="W392" s="426"/>
      <c r="X392" s="426"/>
      <c r="Y392" s="426"/>
      <c r="Z392" s="426"/>
      <c r="AA392" s="426"/>
      <c r="AB392" s="426"/>
      <c r="AC392" s="426"/>
      <c r="AD392" s="426"/>
      <c r="AE392" s="426"/>
      <c r="AF392" s="426"/>
      <c r="AG392" s="426"/>
      <c r="AH392" s="426"/>
      <c r="AI392" s="426"/>
      <c r="AJ392" s="443"/>
      <c r="AK392" s="426"/>
      <c r="AL392" s="426"/>
      <c r="AM392" s="426"/>
      <c r="AN392" s="426"/>
      <c r="AO392" s="426"/>
      <c r="AP392" s="426"/>
      <c r="AQ392" s="426"/>
      <c r="AR392" s="426"/>
      <c r="AS392" s="426"/>
      <c r="AT392" s="426"/>
      <c r="AU392" s="426"/>
      <c r="AV392" s="426"/>
      <c r="AW392" s="426"/>
      <c r="AX392" s="426"/>
      <c r="AY392" s="426"/>
      <c r="AZ392" s="426"/>
      <c r="BA392" s="426"/>
      <c r="BB392" s="426"/>
      <c r="BC392" s="538"/>
      <c r="BD392" s="538"/>
      <c r="BE392" s="538"/>
      <c r="BF392" s="538"/>
      <c r="BG392" s="538"/>
      <c r="BH392" s="443"/>
    </row>
    <row r="393" spans="1:64" s="466" customFormat="1">
      <c r="A393" s="542"/>
      <c r="B393" s="543"/>
      <c r="C393" s="426"/>
      <c r="D393" s="443"/>
      <c r="E393" s="443"/>
      <c r="F393" s="443"/>
      <c r="G393" s="443"/>
      <c r="H393" s="426"/>
      <c r="I393" s="426"/>
      <c r="J393" s="426"/>
      <c r="K393" s="426"/>
      <c r="L393" s="426"/>
      <c r="M393" s="426"/>
      <c r="N393" s="426"/>
      <c r="O393" s="426"/>
      <c r="P393" s="426"/>
      <c r="Q393" s="426"/>
      <c r="R393" s="426"/>
      <c r="S393" s="426"/>
      <c r="T393" s="426"/>
      <c r="U393" s="426"/>
      <c r="V393" s="426"/>
      <c r="W393" s="426"/>
      <c r="X393" s="426"/>
      <c r="Y393" s="426"/>
      <c r="Z393" s="426"/>
      <c r="AA393" s="426"/>
      <c r="AB393" s="426"/>
      <c r="AC393" s="426"/>
      <c r="AD393" s="426"/>
      <c r="AE393" s="426"/>
      <c r="AF393" s="426"/>
      <c r="AG393" s="426"/>
      <c r="AH393" s="426"/>
      <c r="AI393" s="426"/>
      <c r="AJ393" s="443"/>
      <c r="AK393" s="426"/>
      <c r="AL393" s="426"/>
      <c r="AM393" s="426"/>
      <c r="AN393" s="426"/>
      <c r="AO393" s="426"/>
      <c r="AP393" s="426"/>
      <c r="AQ393" s="426"/>
      <c r="AR393" s="426"/>
      <c r="AS393" s="426"/>
      <c r="AT393" s="426"/>
      <c r="AU393" s="426"/>
      <c r="AV393" s="426"/>
      <c r="AW393" s="426"/>
      <c r="AX393" s="426"/>
      <c r="AY393" s="426"/>
      <c r="AZ393" s="426"/>
      <c r="BA393" s="426"/>
      <c r="BB393" s="426"/>
      <c r="BC393" s="538"/>
      <c r="BD393" s="538"/>
      <c r="BE393" s="538"/>
      <c r="BF393" s="538"/>
      <c r="BG393" s="538"/>
      <c r="BH393" s="443"/>
    </row>
    <row r="394" spans="1:64" s="466" customFormat="1">
      <c r="A394" s="542"/>
      <c r="B394" s="543"/>
      <c r="C394" s="426"/>
      <c r="D394" s="443"/>
      <c r="E394" s="443"/>
      <c r="F394" s="443"/>
      <c r="G394" s="443"/>
      <c r="H394" s="426"/>
      <c r="I394" s="426"/>
      <c r="J394" s="426"/>
      <c r="K394" s="426"/>
      <c r="L394" s="426"/>
      <c r="M394" s="426"/>
      <c r="N394" s="426"/>
      <c r="O394" s="426"/>
      <c r="P394" s="426"/>
      <c r="Q394" s="426"/>
      <c r="R394" s="426"/>
      <c r="S394" s="426"/>
      <c r="T394" s="426"/>
      <c r="U394" s="426"/>
      <c r="V394" s="426"/>
      <c r="W394" s="426"/>
      <c r="X394" s="426"/>
      <c r="Y394" s="426"/>
      <c r="Z394" s="426"/>
      <c r="AA394" s="426"/>
      <c r="AB394" s="426"/>
      <c r="AC394" s="426"/>
      <c r="AD394" s="426"/>
      <c r="AE394" s="426"/>
      <c r="AF394" s="426"/>
      <c r="AG394" s="426"/>
      <c r="AH394" s="426"/>
      <c r="AI394" s="426"/>
      <c r="AJ394" s="443"/>
      <c r="AK394" s="426"/>
      <c r="AL394" s="426"/>
      <c r="AM394" s="426"/>
      <c r="AN394" s="426"/>
      <c r="AO394" s="426"/>
      <c r="AP394" s="426"/>
      <c r="AQ394" s="426"/>
      <c r="AR394" s="426"/>
      <c r="AS394" s="426"/>
      <c r="AT394" s="426"/>
      <c r="AU394" s="426"/>
      <c r="AV394" s="426"/>
      <c r="AW394" s="426"/>
      <c r="AX394" s="426"/>
      <c r="AY394" s="426"/>
      <c r="AZ394" s="426"/>
      <c r="BA394" s="426"/>
      <c r="BB394" s="426"/>
      <c r="BC394" s="538"/>
      <c r="BD394" s="538"/>
      <c r="BE394" s="538"/>
      <c r="BF394" s="538"/>
      <c r="BG394" s="538"/>
      <c r="BH394" s="443"/>
    </row>
    <row r="395" spans="1:64" s="466" customFormat="1">
      <c r="A395" s="544"/>
      <c r="B395" s="543"/>
      <c r="C395" s="426"/>
      <c r="D395" s="443"/>
      <c r="E395" s="443"/>
      <c r="F395" s="443"/>
      <c r="G395" s="443"/>
      <c r="H395" s="426"/>
      <c r="I395" s="426"/>
      <c r="J395" s="426"/>
      <c r="K395" s="426"/>
      <c r="L395" s="426"/>
      <c r="M395" s="426"/>
      <c r="N395" s="426"/>
      <c r="O395" s="426"/>
      <c r="P395" s="426"/>
      <c r="Q395" s="426"/>
      <c r="R395" s="426"/>
      <c r="S395" s="426"/>
      <c r="T395" s="426"/>
      <c r="U395" s="426"/>
      <c r="V395" s="426"/>
      <c r="W395" s="426"/>
      <c r="X395" s="426"/>
      <c r="Y395" s="426"/>
      <c r="Z395" s="426"/>
      <c r="AA395" s="426"/>
      <c r="AB395" s="426"/>
      <c r="AC395" s="426"/>
      <c r="AD395" s="426"/>
      <c r="AE395" s="426"/>
      <c r="AF395" s="426"/>
      <c r="AG395" s="426"/>
      <c r="AH395" s="426"/>
      <c r="AI395" s="426"/>
      <c r="AJ395" s="443"/>
      <c r="AK395" s="426"/>
      <c r="AL395" s="426"/>
      <c r="AM395" s="426"/>
      <c r="AN395" s="426"/>
      <c r="AO395" s="426"/>
      <c r="AP395" s="426"/>
      <c r="AQ395" s="426"/>
      <c r="AR395" s="426"/>
      <c r="AS395" s="426"/>
      <c r="AT395" s="426"/>
      <c r="AU395" s="426"/>
      <c r="AV395" s="426"/>
      <c r="AW395" s="426"/>
      <c r="AX395" s="426"/>
      <c r="AY395" s="426"/>
      <c r="AZ395" s="426"/>
      <c r="BA395" s="426"/>
      <c r="BB395" s="426"/>
      <c r="BC395" s="538"/>
      <c r="BD395" s="538"/>
      <c r="BE395" s="538"/>
      <c r="BF395" s="538"/>
      <c r="BG395" s="538"/>
      <c r="BH395" s="443"/>
    </row>
    <row r="396" spans="1:64" s="467" customFormat="1">
      <c r="A396" s="530"/>
      <c r="B396" s="543"/>
      <c r="C396" s="426"/>
      <c r="D396" s="443"/>
      <c r="E396" s="443"/>
      <c r="F396" s="443"/>
      <c r="G396" s="443"/>
      <c r="H396" s="426"/>
      <c r="I396" s="426"/>
      <c r="J396" s="426"/>
      <c r="K396" s="426"/>
      <c r="L396" s="426"/>
      <c r="M396" s="426"/>
      <c r="N396" s="426"/>
      <c r="O396" s="426"/>
      <c r="P396" s="426"/>
      <c r="Q396" s="426"/>
      <c r="R396" s="426"/>
      <c r="S396" s="426"/>
      <c r="T396" s="426"/>
      <c r="U396" s="426"/>
      <c r="V396" s="426"/>
      <c r="W396" s="426"/>
      <c r="X396" s="426"/>
      <c r="Y396" s="426"/>
      <c r="Z396" s="426"/>
      <c r="AA396" s="426"/>
      <c r="AB396" s="426"/>
      <c r="AC396" s="426"/>
      <c r="AD396" s="426"/>
      <c r="AE396" s="426"/>
      <c r="AF396" s="426"/>
      <c r="AG396" s="426"/>
      <c r="AH396" s="426"/>
      <c r="AI396" s="426"/>
      <c r="AJ396" s="443"/>
      <c r="AK396" s="426"/>
      <c r="AL396" s="426"/>
      <c r="AM396" s="426"/>
      <c r="AN396" s="426"/>
      <c r="AO396" s="426"/>
      <c r="AP396" s="426"/>
      <c r="AQ396" s="426"/>
      <c r="AR396" s="426"/>
      <c r="AS396" s="426"/>
      <c r="AT396" s="426"/>
      <c r="AU396" s="426"/>
      <c r="AV396" s="426"/>
      <c r="AW396" s="426"/>
      <c r="AX396" s="426"/>
      <c r="AY396" s="426"/>
      <c r="AZ396" s="426"/>
      <c r="BA396" s="426"/>
      <c r="BB396" s="426"/>
      <c r="BC396" s="538"/>
      <c r="BD396" s="538"/>
      <c r="BE396" s="538"/>
      <c r="BF396" s="538"/>
      <c r="BG396" s="538"/>
      <c r="BH396" s="443"/>
      <c r="BI396" s="466"/>
      <c r="BJ396" s="466"/>
      <c r="BK396" s="466"/>
    </row>
    <row r="397" spans="1:64" s="426" customFormat="1">
      <c r="A397" s="530"/>
      <c r="B397" s="543"/>
      <c r="D397" s="443"/>
      <c r="E397" s="443"/>
      <c r="F397" s="443"/>
      <c r="G397" s="443"/>
      <c r="AJ397" s="443"/>
      <c r="BC397" s="538"/>
      <c r="BD397" s="538"/>
      <c r="BE397" s="538"/>
      <c r="BF397" s="538"/>
      <c r="BG397" s="538"/>
      <c r="BH397" s="443"/>
      <c r="BI397" s="467"/>
      <c r="BJ397" s="467"/>
      <c r="BK397" s="467"/>
      <c r="BL397" s="23"/>
    </row>
    <row r="398" spans="1:64" s="426" customFormat="1">
      <c r="A398" s="530"/>
      <c r="B398" s="543"/>
      <c r="D398" s="443"/>
      <c r="E398" s="443"/>
      <c r="F398" s="443"/>
      <c r="G398" s="443"/>
      <c r="AJ398" s="443"/>
      <c r="BC398" s="538"/>
      <c r="BD398" s="538"/>
      <c r="BE398" s="538"/>
      <c r="BF398" s="538"/>
      <c r="BG398" s="538"/>
      <c r="BH398" s="443"/>
      <c r="BI398" s="23"/>
      <c r="BJ398" s="23"/>
      <c r="BK398" s="23"/>
      <c r="BL398" s="23"/>
    </row>
    <row r="399" spans="1:64" s="426" customFormat="1">
      <c r="A399" s="530"/>
      <c r="B399" s="543"/>
      <c r="D399" s="443"/>
      <c r="E399" s="443"/>
      <c r="F399" s="443"/>
      <c r="G399" s="443"/>
      <c r="AJ399" s="443"/>
      <c r="BC399" s="538"/>
      <c r="BD399" s="538"/>
      <c r="BE399" s="538"/>
      <c r="BF399" s="538"/>
      <c r="BG399" s="538"/>
      <c r="BH399" s="443"/>
      <c r="BI399" s="23"/>
      <c r="BJ399" s="23"/>
      <c r="BK399" s="23"/>
      <c r="BL399" s="23"/>
    </row>
    <row r="400" spans="1:64" s="426" customFormat="1">
      <c r="A400" s="530"/>
      <c r="B400" s="543"/>
      <c r="D400" s="443"/>
      <c r="E400" s="443"/>
      <c r="F400" s="443"/>
      <c r="G400" s="443"/>
      <c r="AJ400" s="443"/>
      <c r="BC400" s="538"/>
      <c r="BD400" s="538"/>
      <c r="BE400" s="538"/>
      <c r="BF400" s="538"/>
      <c r="BG400" s="538"/>
      <c r="BH400" s="443"/>
      <c r="BI400" s="23"/>
      <c r="BJ400" s="23"/>
      <c r="BK400" s="23"/>
      <c r="BL400" s="23"/>
    </row>
    <row r="401" spans="2:2">
      <c r="B401" s="545"/>
    </row>
  </sheetData>
  <mergeCells count="19">
    <mergeCell ref="AY1:BB1"/>
    <mergeCell ref="BC1:BG1"/>
    <mergeCell ref="H1:K1"/>
    <mergeCell ref="L1:O1"/>
    <mergeCell ref="P1:T1"/>
    <mergeCell ref="U1:W1"/>
    <mergeCell ref="X1:AA1"/>
    <mergeCell ref="AB1:AF1"/>
    <mergeCell ref="B73:B75"/>
    <mergeCell ref="AG1:AJ1"/>
    <mergeCell ref="AK1:AN1"/>
    <mergeCell ref="AO1:AS1"/>
    <mergeCell ref="AU1:AX1"/>
    <mergeCell ref="B3:B12"/>
    <mergeCell ref="B13:B26"/>
    <mergeCell ref="B27:B43"/>
    <mergeCell ref="B44:B55"/>
    <mergeCell ref="B56:B63"/>
    <mergeCell ref="B64:B72"/>
  </mergeCells>
  <phoneticPr fontId="2"/>
  <pageMargins left="0.7" right="0.7" top="0.75" bottom="0.75" header="0.3" footer="0.3"/>
  <pageSetup paperSize="9" scale="59" orientation="portrait" r:id="rId1"/>
  <colBreaks count="1" manualBreakCount="1">
    <brk id="5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86"/>
  <sheetViews>
    <sheetView topLeftCell="B1" zoomScaleNormal="100" zoomScaleSheetLayoutView="100" workbookViewId="0">
      <pane ySplit="2" topLeftCell="A36" activePane="bottomLeft" state="frozen"/>
      <selection pane="bottomLeft" activeCell="T11" sqref="T11"/>
    </sheetView>
  </sheetViews>
  <sheetFormatPr defaultColWidth="9" defaultRowHeight="13.5"/>
  <cols>
    <col min="1" max="1" width="5.375" style="530" customWidth="1"/>
    <col min="2" max="2" width="5.375" style="540" customWidth="1"/>
    <col min="3" max="3" width="21.75" style="426" customWidth="1"/>
    <col min="4" max="4" width="7.125" style="443" customWidth="1"/>
    <col min="5" max="5" width="5.5" style="443" customWidth="1"/>
    <col min="6" max="27" width="3" style="426" customWidth="1"/>
    <col min="28" max="28" width="3" style="443" customWidth="1"/>
    <col min="29" max="37" width="3" style="426" customWidth="1"/>
    <col min="38" max="38" width="22.875" style="426" customWidth="1"/>
    <col min="39" max="46" width="3" style="426" customWidth="1"/>
    <col min="47" max="51" width="3" style="538" customWidth="1"/>
    <col min="52" max="52" width="5.875" style="443" customWidth="1"/>
    <col min="53" max="53" width="2" style="23" customWidth="1"/>
    <col min="54" max="16384" width="9" style="23"/>
  </cols>
  <sheetData>
    <row r="1" spans="1:56" s="426" customFormat="1" ht="13.5" customHeight="1" thickBot="1">
      <c r="A1" s="530"/>
      <c r="B1" s="531"/>
      <c r="C1" s="615" t="s">
        <v>2442</v>
      </c>
      <c r="D1" s="442"/>
      <c r="E1" s="442"/>
      <c r="F1" s="624" t="s">
        <v>61</v>
      </c>
      <c r="G1" s="623"/>
      <c r="H1" s="623"/>
      <c r="I1" s="623"/>
      <c r="J1" s="623" t="s">
        <v>2549</v>
      </c>
      <c r="K1" s="623"/>
      <c r="L1" s="623"/>
      <c r="M1" s="624" t="s">
        <v>59</v>
      </c>
      <c r="N1" s="623"/>
      <c r="O1" s="623"/>
      <c r="P1" s="623"/>
      <c r="Q1" s="636" t="s">
        <v>58</v>
      </c>
      <c r="R1" s="636"/>
      <c r="S1" s="626" t="s">
        <v>57</v>
      </c>
      <c r="T1" s="625"/>
      <c r="U1" s="625"/>
      <c r="V1" s="638" t="s">
        <v>56</v>
      </c>
      <c r="W1" s="639"/>
      <c r="X1" s="639"/>
      <c r="Y1" s="623" t="s">
        <v>243</v>
      </c>
      <c r="Z1" s="623"/>
      <c r="AA1" s="623"/>
      <c r="AB1" s="623"/>
      <c r="AC1" s="624" t="s">
        <v>55</v>
      </c>
      <c r="AD1" s="623"/>
      <c r="AE1" s="623"/>
      <c r="AF1" s="623"/>
      <c r="AG1" s="623"/>
      <c r="AH1" s="625" t="s">
        <v>54</v>
      </c>
      <c r="AI1" s="625"/>
      <c r="AJ1" s="625"/>
      <c r="AK1" s="625"/>
      <c r="AL1" s="532"/>
      <c r="AM1" s="626" t="s">
        <v>53</v>
      </c>
      <c r="AN1" s="625"/>
      <c r="AO1" s="625"/>
      <c r="AP1" s="625"/>
      <c r="AQ1" s="623" t="s">
        <v>965</v>
      </c>
      <c r="AR1" s="623"/>
      <c r="AS1" s="623"/>
      <c r="AT1" s="623"/>
      <c r="AU1" s="623" t="s">
        <v>373</v>
      </c>
      <c r="AV1" s="623"/>
      <c r="AW1" s="623"/>
      <c r="AX1" s="623"/>
      <c r="AY1" s="623"/>
      <c r="AZ1" s="533"/>
    </row>
    <row r="2" spans="1:56" s="426" customFormat="1" ht="13.5" customHeight="1">
      <c r="A2" s="530"/>
      <c r="B2" s="569"/>
      <c r="C2" s="570" t="s">
        <v>401</v>
      </c>
      <c r="D2" s="570" t="s">
        <v>378</v>
      </c>
      <c r="E2" s="571" t="s">
        <v>1720</v>
      </c>
      <c r="F2" s="347">
        <v>6</v>
      </c>
      <c r="G2" s="347">
        <v>13</v>
      </c>
      <c r="H2" s="347">
        <v>20</v>
      </c>
      <c r="I2" s="347">
        <v>27</v>
      </c>
      <c r="J2" s="347">
        <v>11</v>
      </c>
      <c r="K2" s="347">
        <v>18</v>
      </c>
      <c r="L2" s="347">
        <v>25</v>
      </c>
      <c r="M2" s="347">
        <v>1</v>
      </c>
      <c r="N2" s="347">
        <v>8</v>
      </c>
      <c r="O2" s="347">
        <v>15</v>
      </c>
      <c r="P2" s="347">
        <v>29</v>
      </c>
      <c r="Q2" s="347">
        <v>6</v>
      </c>
      <c r="R2" s="347">
        <v>13</v>
      </c>
      <c r="S2" s="347">
        <v>3</v>
      </c>
      <c r="T2" s="347">
        <v>10</v>
      </c>
      <c r="U2" s="594">
        <v>24</v>
      </c>
      <c r="V2" s="347">
        <v>7</v>
      </c>
      <c r="W2" s="347">
        <v>21</v>
      </c>
      <c r="X2" s="347">
        <v>28</v>
      </c>
      <c r="Y2" s="347">
        <v>5</v>
      </c>
      <c r="Z2" s="347">
        <v>12</v>
      </c>
      <c r="AA2" s="347">
        <v>19</v>
      </c>
      <c r="AB2" s="347">
        <v>26</v>
      </c>
      <c r="AC2" s="347">
        <v>2</v>
      </c>
      <c r="AD2" s="347">
        <v>9</v>
      </c>
      <c r="AE2" s="347">
        <v>16</v>
      </c>
      <c r="AF2" s="347">
        <v>23</v>
      </c>
      <c r="AG2" s="347">
        <v>30</v>
      </c>
      <c r="AH2" s="474">
        <v>7</v>
      </c>
      <c r="AI2" s="474">
        <v>14</v>
      </c>
      <c r="AJ2" s="474">
        <v>21</v>
      </c>
      <c r="AK2" s="595">
        <v>28</v>
      </c>
      <c r="AL2" s="596"/>
      <c r="AM2" s="597">
        <v>4</v>
      </c>
      <c r="AN2" s="474">
        <v>11</v>
      </c>
      <c r="AO2" s="474">
        <v>18</v>
      </c>
      <c r="AP2" s="474">
        <v>25</v>
      </c>
      <c r="AQ2" s="347">
        <v>1</v>
      </c>
      <c r="AR2" s="347">
        <v>8</v>
      </c>
      <c r="AS2" s="347">
        <v>15</v>
      </c>
      <c r="AT2" s="347">
        <v>22</v>
      </c>
      <c r="AU2" s="347">
        <v>1</v>
      </c>
      <c r="AV2" s="594">
        <v>8</v>
      </c>
      <c r="AW2" s="594">
        <v>15</v>
      </c>
      <c r="AX2" s="594">
        <v>22</v>
      </c>
      <c r="AY2" s="594">
        <v>29</v>
      </c>
      <c r="AZ2" s="576" t="s">
        <v>52</v>
      </c>
      <c r="BB2" s="17" t="s">
        <v>1128</v>
      </c>
      <c r="BC2" s="17" t="s">
        <v>1710</v>
      </c>
      <c r="BD2" s="17" t="s">
        <v>1711</v>
      </c>
    </row>
    <row r="3" spans="1:56" ht="13.5" customHeight="1">
      <c r="A3" s="394"/>
      <c r="B3" s="628"/>
      <c r="C3" s="556" t="s">
        <v>127</v>
      </c>
      <c r="D3" s="19">
        <v>4000</v>
      </c>
      <c r="E3" s="17" t="s">
        <v>2316</v>
      </c>
      <c r="F3" s="17" t="s">
        <v>2445</v>
      </c>
      <c r="G3" s="17" t="s">
        <v>2458</v>
      </c>
      <c r="H3" s="17" t="s">
        <v>2478</v>
      </c>
      <c r="I3" s="19">
        <v>4</v>
      </c>
      <c r="J3" s="17" t="s">
        <v>2517</v>
      </c>
      <c r="K3" s="17" t="s">
        <v>2532</v>
      </c>
      <c r="L3" s="17" t="s">
        <v>2545</v>
      </c>
      <c r="M3" s="17" t="s">
        <v>2561</v>
      </c>
      <c r="N3" s="17" t="s">
        <v>2567</v>
      </c>
      <c r="O3" s="17" t="s">
        <v>2575</v>
      </c>
      <c r="P3" s="17" t="s">
        <v>2600</v>
      </c>
      <c r="Q3" s="17" t="s">
        <v>2613</v>
      </c>
      <c r="R3" s="17" t="s">
        <v>2623</v>
      </c>
      <c r="S3" s="17" t="s">
        <v>2661</v>
      </c>
      <c r="T3" s="17" t="s">
        <v>2685</v>
      </c>
      <c r="U3" s="17" t="s">
        <v>2701</v>
      </c>
      <c r="V3" s="17" t="s">
        <v>2729</v>
      </c>
      <c r="W3" s="17"/>
      <c r="X3" s="17"/>
      <c r="Y3" s="17"/>
      <c r="Z3" s="17"/>
      <c r="AA3" s="236"/>
      <c r="AB3" s="236"/>
      <c r="AC3" s="17"/>
      <c r="AD3" s="17"/>
      <c r="AE3" s="17"/>
      <c r="AF3" s="17"/>
      <c r="AG3" s="236"/>
      <c r="AH3" s="17"/>
      <c r="AI3" s="17"/>
      <c r="AJ3" s="17"/>
      <c r="AK3" s="285"/>
      <c r="AL3" s="225"/>
      <c r="AM3" s="17"/>
      <c r="AN3" s="17"/>
      <c r="AO3" s="286"/>
      <c r="AP3" s="17"/>
      <c r="AQ3" s="236"/>
      <c r="AR3" s="286"/>
      <c r="AS3" s="236"/>
      <c r="AT3" s="17"/>
      <c r="AU3" s="236"/>
      <c r="AV3" s="17"/>
      <c r="AW3" s="17"/>
      <c r="AX3" s="17"/>
      <c r="AY3" s="17"/>
      <c r="AZ3" s="17">
        <f>SUM(F3:AY3)</f>
        <v>4</v>
      </c>
      <c r="BB3" s="294"/>
      <c r="BC3" s="294"/>
      <c r="BD3" s="294"/>
    </row>
    <row r="4" spans="1:56" ht="13.5" customHeight="1">
      <c r="A4" s="394"/>
      <c r="B4" s="628"/>
      <c r="C4" s="556" t="s">
        <v>375</v>
      </c>
      <c r="D4" s="19">
        <v>4000</v>
      </c>
      <c r="E4" s="17" t="s">
        <v>2316</v>
      </c>
      <c r="F4" s="17" t="s">
        <v>2446</v>
      </c>
      <c r="G4" s="17" t="s">
        <v>2459</v>
      </c>
      <c r="H4" s="17" t="s">
        <v>2478</v>
      </c>
      <c r="I4" s="19">
        <v>4</v>
      </c>
      <c r="J4" s="17" t="s">
        <v>2516</v>
      </c>
      <c r="K4" s="17" t="s">
        <v>2533</v>
      </c>
      <c r="L4" s="17" t="s">
        <v>2545</v>
      </c>
      <c r="M4" s="17" t="s">
        <v>2562</v>
      </c>
      <c r="N4" s="17" t="s">
        <v>2568</v>
      </c>
      <c r="O4" s="17" t="s">
        <v>2577</v>
      </c>
      <c r="P4" s="17" t="s">
        <v>2601</v>
      </c>
      <c r="Q4" s="17" t="s">
        <v>2615</v>
      </c>
      <c r="R4" s="17" t="s">
        <v>2623</v>
      </c>
      <c r="S4" s="17" t="s">
        <v>2661</v>
      </c>
      <c r="T4" s="17" t="s">
        <v>2685</v>
      </c>
      <c r="U4" s="17" t="s">
        <v>2702</v>
      </c>
      <c r="V4" s="17" t="s">
        <v>2730</v>
      </c>
      <c r="W4" s="17"/>
      <c r="X4" s="17"/>
      <c r="Y4" s="17"/>
      <c r="Z4" s="17"/>
      <c r="AA4" s="17"/>
      <c r="AB4" s="17"/>
      <c r="AC4" s="17"/>
      <c r="AD4" s="236"/>
      <c r="AE4" s="236"/>
      <c r="AF4" s="236"/>
      <c r="AG4" s="17"/>
      <c r="AH4" s="17"/>
      <c r="AI4" s="17"/>
      <c r="AJ4" s="17"/>
      <c r="AK4" s="285"/>
      <c r="AL4" s="225"/>
      <c r="AM4" s="236"/>
      <c r="AN4" s="236"/>
      <c r="AO4" s="17"/>
      <c r="AP4" s="236"/>
      <c r="AQ4" s="17"/>
      <c r="AR4" s="17"/>
      <c r="AS4" s="286"/>
      <c r="AT4" s="17"/>
      <c r="AU4" s="236"/>
      <c r="AV4" s="17"/>
      <c r="AW4" s="17"/>
      <c r="AX4" s="17"/>
      <c r="AY4" s="17"/>
      <c r="AZ4" s="17">
        <f>SUM(F4:AY4)</f>
        <v>4</v>
      </c>
      <c r="BB4" s="294"/>
      <c r="BC4" s="294"/>
      <c r="BD4" s="294"/>
    </row>
    <row r="5" spans="1:56" ht="13.5" customHeight="1" thickBot="1">
      <c r="A5" s="394"/>
      <c r="B5" s="629"/>
      <c r="C5" s="556" t="s">
        <v>2127</v>
      </c>
      <c r="D5" s="19">
        <v>6000</v>
      </c>
      <c r="E5" s="17" t="s">
        <v>2316</v>
      </c>
      <c r="F5" s="17" t="s">
        <v>2446</v>
      </c>
      <c r="G5" s="19">
        <v>3</v>
      </c>
      <c r="H5" s="17" t="s">
        <v>2479</v>
      </c>
      <c r="I5" s="19">
        <v>4</v>
      </c>
      <c r="J5" s="17" t="s">
        <v>2516</v>
      </c>
      <c r="K5" s="39">
        <v>5</v>
      </c>
      <c r="L5" s="19">
        <v>3</v>
      </c>
      <c r="M5" s="17" t="s">
        <v>2563</v>
      </c>
      <c r="N5" s="19">
        <v>4</v>
      </c>
      <c r="O5" s="19">
        <v>4</v>
      </c>
      <c r="P5" s="17" t="s">
        <v>2601</v>
      </c>
      <c r="Q5" s="19">
        <v>4</v>
      </c>
      <c r="R5" s="19">
        <v>4</v>
      </c>
      <c r="S5" s="17" t="s">
        <v>2662</v>
      </c>
      <c r="T5" s="17" t="s">
        <v>2702</v>
      </c>
      <c r="U5" s="17">
        <v>4</v>
      </c>
      <c r="V5" s="17" t="s">
        <v>2729</v>
      </c>
      <c r="W5" s="17"/>
      <c r="X5" s="17"/>
      <c r="Y5" s="17"/>
      <c r="Z5" s="17"/>
      <c r="AA5" s="17"/>
      <c r="AB5" s="17"/>
      <c r="AC5" s="17"/>
      <c r="AD5" s="236"/>
      <c r="AE5" s="236"/>
      <c r="AF5" s="236"/>
      <c r="AG5" s="17"/>
      <c r="AH5" s="17"/>
      <c r="AI5" s="17"/>
      <c r="AJ5" s="17"/>
      <c r="AK5" s="285"/>
      <c r="AL5" s="225"/>
      <c r="AM5" s="236"/>
      <c r="AN5" s="236"/>
      <c r="AO5" s="17"/>
      <c r="AP5" s="236"/>
      <c r="AQ5" s="17"/>
      <c r="AR5" s="17"/>
      <c r="AS5" s="286"/>
      <c r="AT5" s="17"/>
      <c r="AU5" s="236"/>
      <c r="AV5" s="17"/>
      <c r="AW5" s="17"/>
      <c r="AX5" s="17"/>
      <c r="AY5" s="17"/>
      <c r="AZ5" s="17">
        <f>SUM(F5:AY5)</f>
        <v>35</v>
      </c>
      <c r="BB5" s="294"/>
      <c r="BC5" s="294"/>
      <c r="BD5" s="294"/>
    </row>
    <row r="6" spans="1:56" ht="13.5" customHeight="1">
      <c r="A6" s="394"/>
      <c r="B6" s="630" t="s">
        <v>51</v>
      </c>
      <c r="C6" s="578" t="s">
        <v>2288</v>
      </c>
      <c r="D6" s="163">
        <v>6000</v>
      </c>
      <c r="E6" s="311" t="s">
        <v>2316</v>
      </c>
      <c r="F6" s="311" t="s">
        <v>2447</v>
      </c>
      <c r="G6" s="163">
        <v>3</v>
      </c>
      <c r="H6" s="311" t="s">
        <v>2480</v>
      </c>
      <c r="I6" s="163">
        <v>4</v>
      </c>
      <c r="J6" s="163">
        <v>4</v>
      </c>
      <c r="K6" s="163">
        <v>3</v>
      </c>
      <c r="L6" s="311" t="s">
        <v>2545</v>
      </c>
      <c r="M6" s="163">
        <v>4</v>
      </c>
      <c r="N6" s="311" t="s">
        <v>2569</v>
      </c>
      <c r="O6" s="311" t="s">
        <v>2574</v>
      </c>
      <c r="P6" s="311" t="s">
        <v>2601</v>
      </c>
      <c r="Q6" s="163">
        <v>4</v>
      </c>
      <c r="R6" s="311" t="s">
        <v>2622</v>
      </c>
      <c r="S6" s="311" t="s">
        <v>2663</v>
      </c>
      <c r="T6" s="311" t="s">
        <v>2685</v>
      </c>
      <c r="U6" s="311" t="s">
        <v>2703</v>
      </c>
      <c r="V6" s="311" t="s">
        <v>2729</v>
      </c>
      <c r="W6" s="311"/>
      <c r="X6" s="311"/>
      <c r="Y6" s="311"/>
      <c r="Z6" s="311"/>
      <c r="AA6" s="311"/>
      <c r="AB6" s="311"/>
      <c r="AC6" s="311"/>
      <c r="AD6" s="311"/>
      <c r="AE6" s="311"/>
      <c r="AF6" s="311"/>
      <c r="AG6" s="311"/>
      <c r="AH6" s="311"/>
      <c r="AI6" s="311"/>
      <c r="AJ6" s="311"/>
      <c r="AK6" s="580"/>
      <c r="AL6" s="225"/>
      <c r="AM6" s="577"/>
      <c r="AN6" s="17"/>
      <c r="AO6" s="17"/>
      <c r="AP6" s="287"/>
      <c r="AQ6" s="17"/>
      <c r="AR6" s="17"/>
      <c r="AS6" s="17"/>
      <c r="AT6" s="17"/>
      <c r="AU6" s="17"/>
      <c r="AV6" s="17"/>
      <c r="AW6" s="17"/>
      <c r="AX6" s="17"/>
      <c r="AY6" s="17"/>
      <c r="AZ6" s="17">
        <f>SUM(J6:AY6)</f>
        <v>15</v>
      </c>
      <c r="BB6" s="294"/>
      <c r="BC6" s="294"/>
      <c r="BD6" s="294"/>
    </row>
    <row r="7" spans="1:56" ht="13.5" customHeight="1">
      <c r="A7" s="394"/>
      <c r="B7" s="631"/>
      <c r="C7" s="554" t="s">
        <v>1753</v>
      </c>
      <c r="D7" s="19">
        <v>5000</v>
      </c>
      <c r="E7" s="17" t="s">
        <v>2316</v>
      </c>
      <c r="F7" s="17" t="s">
        <v>2445</v>
      </c>
      <c r="G7" s="17" t="s">
        <v>2458</v>
      </c>
      <c r="H7" s="17" t="s">
        <v>2480</v>
      </c>
      <c r="I7" s="17" t="s">
        <v>2493</v>
      </c>
      <c r="J7" s="17" t="s">
        <v>2516</v>
      </c>
      <c r="K7" s="17" t="s">
        <v>2533</v>
      </c>
      <c r="L7" s="19">
        <v>4</v>
      </c>
      <c r="M7" s="17" t="s">
        <v>2560</v>
      </c>
      <c r="N7" s="17" t="s">
        <v>2566</v>
      </c>
      <c r="O7" s="17" t="s">
        <v>2574</v>
      </c>
      <c r="P7" s="17" t="s">
        <v>2602</v>
      </c>
      <c r="Q7" s="17" t="s">
        <v>2616</v>
      </c>
      <c r="R7" s="17" t="s">
        <v>2622</v>
      </c>
      <c r="S7" s="17" t="s">
        <v>2662</v>
      </c>
      <c r="T7" s="17" t="s">
        <v>2685</v>
      </c>
      <c r="U7" s="17" t="s">
        <v>2701</v>
      </c>
      <c r="V7" s="17" t="s">
        <v>2729</v>
      </c>
      <c r="W7" s="236"/>
      <c r="X7" s="17"/>
      <c r="Y7" s="236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85"/>
      <c r="AL7" s="225"/>
      <c r="AM7" s="17"/>
      <c r="AN7" s="286"/>
      <c r="AO7" s="17"/>
      <c r="AP7" s="236"/>
      <c r="AQ7" s="236"/>
      <c r="AR7" s="17"/>
      <c r="AS7" s="17"/>
      <c r="AT7" s="17"/>
      <c r="AU7" s="17"/>
      <c r="AV7" s="17"/>
      <c r="AW7" s="17"/>
      <c r="AX7" s="17"/>
      <c r="AY7" s="17"/>
      <c r="AZ7" s="17">
        <f>SUM(F7:AY7)</f>
        <v>4</v>
      </c>
      <c r="BB7" s="294"/>
      <c r="BC7" s="294"/>
      <c r="BD7" s="294"/>
    </row>
    <row r="8" spans="1:56" ht="13.5" customHeight="1">
      <c r="A8" s="394"/>
      <c r="B8" s="631"/>
      <c r="C8" s="554" t="s">
        <v>2352</v>
      </c>
      <c r="D8" s="19">
        <v>4000</v>
      </c>
      <c r="E8" s="17" t="s">
        <v>2316</v>
      </c>
      <c r="F8" s="17" t="s">
        <v>2446</v>
      </c>
      <c r="G8" s="17" t="s">
        <v>2459</v>
      </c>
      <c r="H8" s="17" t="s">
        <v>2478</v>
      </c>
      <c r="I8" s="39">
        <v>5</v>
      </c>
      <c r="J8" s="17" t="s">
        <v>2517</v>
      </c>
      <c r="K8" s="17" t="s">
        <v>2530</v>
      </c>
      <c r="L8" s="17" t="s">
        <v>2545</v>
      </c>
      <c r="M8" s="19">
        <v>4</v>
      </c>
      <c r="N8" s="17" t="s">
        <v>2566</v>
      </c>
      <c r="O8" s="17" t="s">
        <v>2576</v>
      </c>
      <c r="P8" s="17" t="s">
        <v>2599</v>
      </c>
      <c r="Q8" s="17" t="s">
        <v>2617</v>
      </c>
      <c r="R8" s="17" t="s">
        <v>2622</v>
      </c>
      <c r="S8" s="17" t="s">
        <v>2661</v>
      </c>
      <c r="T8" s="17" t="s">
        <v>2702</v>
      </c>
      <c r="U8" s="17" t="s">
        <v>2701</v>
      </c>
      <c r="V8" s="17" t="s">
        <v>2729</v>
      </c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85"/>
      <c r="AL8" s="225"/>
      <c r="AM8" s="17"/>
      <c r="AN8" s="236"/>
      <c r="AO8" s="17"/>
      <c r="AP8" s="17"/>
      <c r="AQ8" s="17"/>
      <c r="AR8" s="17"/>
      <c r="AS8" s="286"/>
      <c r="AT8" s="17"/>
      <c r="AU8" s="236"/>
      <c r="AV8" s="17"/>
      <c r="AW8" s="17"/>
      <c r="AX8" s="17"/>
      <c r="AY8" s="17"/>
      <c r="AZ8" s="17">
        <f t="shared" ref="AZ8:AZ13" si="0">SUM(J8:AY8)</f>
        <v>4</v>
      </c>
      <c r="BB8" s="294"/>
      <c r="BC8" s="294"/>
      <c r="BD8" s="294"/>
    </row>
    <row r="9" spans="1:56" ht="13.5" customHeight="1">
      <c r="A9" s="394"/>
      <c r="B9" s="631"/>
      <c r="C9" s="554" t="s">
        <v>1167</v>
      </c>
      <c r="D9" s="19">
        <v>4000</v>
      </c>
      <c r="E9" s="17" t="s">
        <v>2316</v>
      </c>
      <c r="F9" s="17" t="s">
        <v>2446</v>
      </c>
      <c r="G9" s="17" t="s">
        <v>2460</v>
      </c>
      <c r="H9" s="17" t="s">
        <v>2480</v>
      </c>
      <c r="I9" s="17" t="s">
        <v>2494</v>
      </c>
      <c r="J9" s="17" t="s">
        <v>2516</v>
      </c>
      <c r="K9" s="17" t="s">
        <v>2533</v>
      </c>
      <c r="L9" s="19">
        <v>3</v>
      </c>
      <c r="M9" s="17" t="s">
        <v>2563</v>
      </c>
      <c r="N9" s="17" t="s">
        <v>2566</v>
      </c>
      <c r="O9" s="17" t="s">
        <v>2579</v>
      </c>
      <c r="P9" s="17" t="s">
        <v>2599</v>
      </c>
      <c r="Q9" s="17" t="s">
        <v>2615</v>
      </c>
      <c r="R9" s="17" t="s">
        <v>2622</v>
      </c>
      <c r="S9" s="17" t="s">
        <v>2661</v>
      </c>
      <c r="T9" s="17" t="s">
        <v>2685</v>
      </c>
      <c r="U9" s="17" t="s">
        <v>2704</v>
      </c>
      <c r="V9" s="17" t="s">
        <v>2729</v>
      </c>
      <c r="W9" s="236"/>
      <c r="X9" s="236"/>
      <c r="Y9" s="17"/>
      <c r="Z9" s="17"/>
      <c r="AA9" s="17"/>
      <c r="AB9" s="17"/>
      <c r="AC9" s="17"/>
      <c r="AD9" s="236"/>
      <c r="AE9" s="236"/>
      <c r="AF9" s="236"/>
      <c r="AG9" s="17"/>
      <c r="AH9" s="286"/>
      <c r="AI9" s="17"/>
      <c r="AJ9" s="236"/>
      <c r="AK9" s="285"/>
      <c r="AL9" s="225"/>
      <c r="AM9" s="17"/>
      <c r="AN9" s="17"/>
      <c r="AO9" s="17"/>
      <c r="AP9" s="17"/>
      <c r="AQ9" s="17"/>
      <c r="AR9" s="236"/>
      <c r="AS9" s="17"/>
      <c r="AT9" s="17"/>
      <c r="AU9" s="536"/>
      <c r="AV9" s="17"/>
      <c r="AW9" s="17"/>
      <c r="AX9" s="17"/>
      <c r="AY9" s="17"/>
      <c r="AZ9" s="17">
        <f t="shared" si="0"/>
        <v>3</v>
      </c>
      <c r="BB9" s="294"/>
      <c r="BC9" s="294"/>
      <c r="BD9" s="294"/>
    </row>
    <row r="10" spans="1:56" ht="13.5" customHeight="1">
      <c r="A10" s="394"/>
      <c r="B10" s="631"/>
      <c r="C10" s="554" t="s">
        <v>1297</v>
      </c>
      <c r="D10" s="19">
        <v>5000</v>
      </c>
      <c r="E10" s="17" t="s">
        <v>2316</v>
      </c>
      <c r="F10" s="17" t="s">
        <v>2446</v>
      </c>
      <c r="G10" s="17" t="s">
        <v>2459</v>
      </c>
      <c r="H10" s="17" t="s">
        <v>2478</v>
      </c>
      <c r="I10" s="39">
        <v>5</v>
      </c>
      <c r="J10" s="17" t="s">
        <v>2516</v>
      </c>
      <c r="K10" s="17" t="s">
        <v>2533</v>
      </c>
      <c r="L10" s="17" t="s">
        <v>2544</v>
      </c>
      <c r="M10" s="17" t="s">
        <v>2560</v>
      </c>
      <c r="N10" s="17" t="s">
        <v>2567</v>
      </c>
      <c r="O10" s="19">
        <v>4</v>
      </c>
      <c r="P10" s="265">
        <v>5</v>
      </c>
      <c r="Q10" s="17" t="s">
        <v>2613</v>
      </c>
      <c r="R10" s="17" t="s">
        <v>2624</v>
      </c>
      <c r="S10" s="17" t="s">
        <v>2661</v>
      </c>
      <c r="T10" s="17" t="s">
        <v>2685</v>
      </c>
      <c r="U10" s="17" t="s">
        <v>2701</v>
      </c>
      <c r="V10" s="17" t="s">
        <v>2729</v>
      </c>
      <c r="W10" s="236"/>
      <c r="X10" s="17"/>
      <c r="Y10" s="236"/>
      <c r="Z10" s="17"/>
      <c r="AA10" s="236"/>
      <c r="AB10" s="236"/>
      <c r="AC10" s="236"/>
      <c r="AD10" s="17"/>
      <c r="AE10" s="17"/>
      <c r="AF10" s="17"/>
      <c r="AG10" s="236"/>
      <c r="AH10" s="17"/>
      <c r="AI10" s="17"/>
      <c r="AJ10" s="17"/>
      <c r="AK10" s="285"/>
      <c r="AL10" s="225"/>
      <c r="AM10" s="17"/>
      <c r="AN10" s="17"/>
      <c r="AO10" s="17"/>
      <c r="AP10" s="17"/>
      <c r="AQ10" s="17"/>
      <c r="AR10" s="17"/>
      <c r="AS10" s="286"/>
      <c r="AT10" s="17"/>
      <c r="AU10" s="17"/>
      <c r="AV10" s="17"/>
      <c r="AW10" s="17"/>
      <c r="AX10" s="17"/>
      <c r="AY10" s="17"/>
      <c r="AZ10" s="17">
        <f t="shared" si="0"/>
        <v>9</v>
      </c>
      <c r="BB10" s="294"/>
      <c r="BC10" s="294"/>
      <c r="BD10" s="294"/>
    </row>
    <row r="11" spans="1:56" ht="13.5" customHeight="1">
      <c r="A11" s="394"/>
      <c r="B11" s="631"/>
      <c r="C11" s="556" t="s">
        <v>2383</v>
      </c>
      <c r="D11" s="19">
        <v>6000</v>
      </c>
      <c r="E11" s="17" t="s">
        <v>2316</v>
      </c>
      <c r="F11" s="17" t="s">
        <v>2446</v>
      </c>
      <c r="G11" s="17" t="s">
        <v>2459</v>
      </c>
      <c r="H11" s="17" t="s">
        <v>2480</v>
      </c>
      <c r="I11" s="19">
        <v>4</v>
      </c>
      <c r="J11" s="39">
        <v>5</v>
      </c>
      <c r="K11" s="17" t="s">
        <v>2530</v>
      </c>
      <c r="L11" s="17" t="s">
        <v>2544</v>
      </c>
      <c r="M11" s="17" t="s">
        <v>2559</v>
      </c>
      <c r="N11" s="17" t="s">
        <v>2567</v>
      </c>
      <c r="O11" s="17" t="s">
        <v>2576</v>
      </c>
      <c r="P11" s="17" t="s">
        <v>2601</v>
      </c>
      <c r="Q11" s="17" t="s">
        <v>2615</v>
      </c>
      <c r="R11" s="17" t="s">
        <v>2625</v>
      </c>
      <c r="S11" s="17" t="s">
        <v>2664</v>
      </c>
      <c r="T11" s="17" t="s">
        <v>2685</v>
      </c>
      <c r="U11" s="17" t="s">
        <v>2701</v>
      </c>
      <c r="V11" s="17" t="s">
        <v>2729</v>
      </c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85"/>
      <c r="AL11" s="225"/>
      <c r="AM11" s="57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>
        <f t="shared" si="0"/>
        <v>5</v>
      </c>
      <c r="BB11" s="294"/>
      <c r="BC11" s="294"/>
      <c r="BD11" s="294"/>
    </row>
    <row r="12" spans="1:56" ht="13.5" customHeight="1">
      <c r="A12" s="394"/>
      <c r="B12" s="631"/>
      <c r="C12" s="556" t="s">
        <v>2366</v>
      </c>
      <c r="D12" s="19">
        <v>6000</v>
      </c>
      <c r="E12" s="17" t="s">
        <v>2316</v>
      </c>
      <c r="F12" s="39">
        <v>5</v>
      </c>
      <c r="G12" s="17" t="s">
        <v>2458</v>
      </c>
      <c r="H12" s="17" t="s">
        <v>2478</v>
      </c>
      <c r="I12" s="17" t="s">
        <v>2493</v>
      </c>
      <c r="J12" s="17" t="s">
        <v>2516</v>
      </c>
      <c r="K12" s="17" t="s">
        <v>2530</v>
      </c>
      <c r="L12" s="19">
        <v>4</v>
      </c>
      <c r="M12" s="19">
        <v>3</v>
      </c>
      <c r="N12" s="17" t="s">
        <v>2566</v>
      </c>
      <c r="O12" s="17" t="s">
        <v>2574</v>
      </c>
      <c r="P12" s="17" t="s">
        <v>2601</v>
      </c>
      <c r="Q12" s="17" t="s">
        <v>2615</v>
      </c>
      <c r="R12" s="17" t="s">
        <v>2626</v>
      </c>
      <c r="S12" s="17" t="s">
        <v>2664</v>
      </c>
      <c r="T12" s="17" t="s">
        <v>2686</v>
      </c>
      <c r="U12" s="17" t="s">
        <v>2701</v>
      </c>
      <c r="V12" s="17" t="s">
        <v>2730</v>
      </c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285"/>
      <c r="AL12" s="225"/>
      <c r="AM12" s="57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>
        <f t="shared" si="0"/>
        <v>7</v>
      </c>
      <c r="BB12" s="294"/>
      <c r="BC12" s="294"/>
      <c r="BD12" s="294"/>
    </row>
    <row r="13" spans="1:56" ht="13.5" customHeight="1">
      <c r="A13" s="394"/>
      <c r="B13" s="631"/>
      <c r="C13" s="556" t="s">
        <v>214</v>
      </c>
      <c r="D13" s="19">
        <v>4000</v>
      </c>
      <c r="E13" s="17" t="s">
        <v>2429</v>
      </c>
      <c r="F13" s="17" t="s">
        <v>2445</v>
      </c>
      <c r="G13" s="17" t="s">
        <v>2458</v>
      </c>
      <c r="H13" s="17" t="s">
        <v>2478</v>
      </c>
      <c r="I13" s="39">
        <v>5</v>
      </c>
      <c r="J13" s="39">
        <v>5</v>
      </c>
      <c r="K13" s="17" t="s">
        <v>2533</v>
      </c>
      <c r="L13" s="17" t="s">
        <v>2544</v>
      </c>
      <c r="M13" s="17" t="s">
        <v>2559</v>
      </c>
      <c r="N13" s="17" t="s">
        <v>2567</v>
      </c>
      <c r="O13" s="17" t="s">
        <v>2574</v>
      </c>
      <c r="P13" s="17" t="s">
        <v>2603</v>
      </c>
      <c r="Q13" s="17" t="s">
        <v>2614</v>
      </c>
      <c r="R13" s="17">
        <v>3</v>
      </c>
      <c r="S13" s="17" t="s">
        <v>2661</v>
      </c>
      <c r="T13" s="17">
        <v>3</v>
      </c>
      <c r="U13" s="17" t="s">
        <v>2701</v>
      </c>
      <c r="V13" s="17" t="s">
        <v>2730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85"/>
      <c r="AL13" s="225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>
        <f t="shared" si="0"/>
        <v>11</v>
      </c>
      <c r="BB13" s="294"/>
      <c r="BC13" s="294"/>
      <c r="BD13" s="294"/>
    </row>
    <row r="14" spans="1:56" ht="13.5" customHeight="1" thickBot="1">
      <c r="A14" s="394"/>
      <c r="B14" s="631"/>
      <c r="C14" s="556" t="s">
        <v>2350</v>
      </c>
      <c r="D14" s="19">
        <v>6000</v>
      </c>
      <c r="E14" s="17" t="s">
        <v>2316</v>
      </c>
      <c r="F14" s="39">
        <v>5</v>
      </c>
      <c r="G14" s="17" t="s">
        <v>2459</v>
      </c>
      <c r="H14" s="17" t="s">
        <v>2478</v>
      </c>
      <c r="I14" s="19">
        <v>4</v>
      </c>
      <c r="J14" s="17" t="s">
        <v>2516</v>
      </c>
      <c r="K14" s="19">
        <v>3</v>
      </c>
      <c r="L14" s="39">
        <v>5</v>
      </c>
      <c r="M14" s="19">
        <v>3</v>
      </c>
      <c r="N14" s="17" t="s">
        <v>2567</v>
      </c>
      <c r="O14" s="17" t="s">
        <v>2574</v>
      </c>
      <c r="P14" s="17" t="s">
        <v>2601</v>
      </c>
      <c r="Q14" s="17" t="s">
        <v>2617</v>
      </c>
      <c r="R14" s="17" t="s">
        <v>2622</v>
      </c>
      <c r="S14" s="17" t="s">
        <v>2663</v>
      </c>
      <c r="T14" s="17" t="s">
        <v>2685</v>
      </c>
      <c r="U14" s="17" t="s">
        <v>2701</v>
      </c>
      <c r="V14" s="17" t="s">
        <v>2730</v>
      </c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285"/>
      <c r="AL14" s="225"/>
      <c r="AM14" s="17"/>
      <c r="AN14" s="17"/>
      <c r="AO14" s="17"/>
      <c r="AP14" s="17"/>
      <c r="AQ14" s="236"/>
      <c r="AR14" s="17"/>
      <c r="AS14" s="236"/>
      <c r="AT14" s="17"/>
      <c r="AU14" s="17"/>
      <c r="AV14" s="17"/>
      <c r="AW14" s="17"/>
      <c r="AX14" s="17"/>
      <c r="AY14" s="17"/>
      <c r="AZ14" s="17">
        <f>SUM(F14:AY14)</f>
        <v>20</v>
      </c>
      <c r="BB14" s="294"/>
      <c r="BC14" s="294"/>
      <c r="BD14" s="294"/>
    </row>
    <row r="15" spans="1:56" ht="13.5" customHeight="1">
      <c r="A15" s="394"/>
      <c r="B15" s="633" t="s">
        <v>470</v>
      </c>
      <c r="C15" s="578" t="s">
        <v>2394</v>
      </c>
      <c r="D15" s="163">
        <v>6000</v>
      </c>
      <c r="E15" s="311" t="s">
        <v>2501</v>
      </c>
      <c r="F15" s="311" t="s">
        <v>2446</v>
      </c>
      <c r="G15" s="163">
        <v>3</v>
      </c>
      <c r="H15" s="311" t="s">
        <v>2481</v>
      </c>
      <c r="I15" s="163">
        <v>4</v>
      </c>
      <c r="J15" s="614">
        <v>5</v>
      </c>
      <c r="K15" s="311" t="s">
        <v>2533</v>
      </c>
      <c r="L15" s="311" t="s">
        <v>2544</v>
      </c>
      <c r="M15" s="311" t="s">
        <v>2564</v>
      </c>
      <c r="N15" s="311" t="s">
        <v>2567</v>
      </c>
      <c r="O15" s="579">
        <v>5</v>
      </c>
      <c r="P15" s="311" t="s">
        <v>2601</v>
      </c>
      <c r="Q15" s="311" t="s">
        <v>2615</v>
      </c>
      <c r="R15" s="311" t="s">
        <v>2622</v>
      </c>
      <c r="S15" s="311" t="s">
        <v>2664</v>
      </c>
      <c r="T15" s="311" t="s">
        <v>2685</v>
      </c>
      <c r="U15" s="311" t="s">
        <v>2702</v>
      </c>
      <c r="V15" s="311" t="s">
        <v>2731</v>
      </c>
      <c r="W15" s="311"/>
      <c r="X15" s="311"/>
      <c r="Y15" s="311"/>
      <c r="Z15" s="311"/>
      <c r="AA15" s="579"/>
      <c r="AB15" s="311"/>
      <c r="AC15" s="311"/>
      <c r="AD15" s="311"/>
      <c r="AE15" s="311"/>
      <c r="AF15" s="311"/>
      <c r="AG15" s="311"/>
      <c r="AH15" s="311"/>
      <c r="AI15" s="311"/>
      <c r="AJ15" s="311"/>
      <c r="AK15" s="580"/>
      <c r="AL15" s="225"/>
      <c r="AM15" s="236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>
        <f>SUM(J15:AY15)</f>
        <v>10</v>
      </c>
      <c r="BB15" s="294"/>
      <c r="BC15" s="294"/>
      <c r="BD15" s="294"/>
    </row>
    <row r="16" spans="1:56" ht="13.5" customHeight="1">
      <c r="A16" s="394"/>
      <c r="B16" s="634"/>
      <c r="C16" s="556" t="s">
        <v>1875</v>
      </c>
      <c r="D16" s="19">
        <v>5000</v>
      </c>
      <c r="E16" s="17" t="s">
        <v>2316</v>
      </c>
      <c r="F16" s="39">
        <v>5</v>
      </c>
      <c r="G16" s="17" t="s">
        <v>2459</v>
      </c>
      <c r="H16" s="17" t="s">
        <v>2480</v>
      </c>
      <c r="I16" s="17" t="s">
        <v>2493</v>
      </c>
      <c r="J16" s="17" t="s">
        <v>2517</v>
      </c>
      <c r="K16" s="39">
        <v>5</v>
      </c>
      <c r="L16" s="19">
        <v>4</v>
      </c>
      <c r="M16" s="17" t="s">
        <v>2560</v>
      </c>
      <c r="N16" s="39">
        <v>5</v>
      </c>
      <c r="O16" s="19">
        <v>4</v>
      </c>
      <c r="P16" s="39">
        <v>5</v>
      </c>
      <c r="Q16" s="17" t="s">
        <v>2615</v>
      </c>
      <c r="R16" s="17">
        <v>4</v>
      </c>
      <c r="S16" s="17" t="s">
        <v>2661</v>
      </c>
      <c r="T16" s="17">
        <v>4</v>
      </c>
      <c r="U16" s="17" t="s">
        <v>2701</v>
      </c>
      <c r="V16" s="17" t="s">
        <v>2729</v>
      </c>
      <c r="W16" s="17"/>
      <c r="X16" s="17"/>
      <c r="Y16" s="17"/>
      <c r="Z16" s="17"/>
      <c r="AA16" s="236"/>
      <c r="AB16" s="17"/>
      <c r="AC16" s="17"/>
      <c r="AD16" s="17"/>
      <c r="AE16" s="17"/>
      <c r="AF16" s="17"/>
      <c r="AG16" s="17"/>
      <c r="AH16" s="17"/>
      <c r="AI16" s="17"/>
      <c r="AJ16" s="17"/>
      <c r="AK16" s="285"/>
      <c r="AL16" s="225"/>
      <c r="AM16" s="236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B16" s="294"/>
      <c r="BC16" s="294"/>
      <c r="BD16" s="294"/>
    </row>
    <row r="17" spans="1:56" ht="13.5" customHeight="1">
      <c r="A17" s="394"/>
      <c r="B17" s="634"/>
      <c r="C17" s="588" t="s">
        <v>2051</v>
      </c>
      <c r="D17" s="19">
        <v>6000</v>
      </c>
      <c r="E17" s="17" t="s">
        <v>2316</v>
      </c>
      <c r="F17" s="17" t="s">
        <v>2445</v>
      </c>
      <c r="G17" s="17" t="s">
        <v>2459</v>
      </c>
      <c r="H17" s="39">
        <v>5</v>
      </c>
      <c r="I17" s="19">
        <v>3</v>
      </c>
      <c r="J17" s="19">
        <v>4</v>
      </c>
      <c r="K17" s="19">
        <v>3</v>
      </c>
      <c r="L17" s="17" t="s">
        <v>2546</v>
      </c>
      <c r="M17" s="19">
        <v>3</v>
      </c>
      <c r="N17" s="19">
        <v>3</v>
      </c>
      <c r="O17" s="19">
        <v>3</v>
      </c>
      <c r="P17" s="17" t="s">
        <v>2601</v>
      </c>
      <c r="Q17" s="19">
        <v>3</v>
      </c>
      <c r="R17" s="19">
        <v>3</v>
      </c>
      <c r="S17" s="236">
        <v>5</v>
      </c>
      <c r="T17" s="17" t="s">
        <v>2685</v>
      </c>
      <c r="U17" s="17">
        <v>3</v>
      </c>
      <c r="V17" s="17" t="s">
        <v>2729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236"/>
      <c r="AJ17" s="17"/>
      <c r="AK17" s="285"/>
      <c r="AL17" s="225"/>
      <c r="AM17" s="17"/>
      <c r="AN17" s="17"/>
      <c r="AO17" s="17"/>
      <c r="AP17" s="17"/>
      <c r="AQ17" s="17"/>
      <c r="AR17" s="17"/>
      <c r="AS17" s="236"/>
      <c r="AT17" s="17"/>
      <c r="AU17" s="17"/>
      <c r="AV17" s="17"/>
      <c r="AW17" s="17"/>
      <c r="AX17" s="17"/>
      <c r="AY17" s="17"/>
      <c r="AZ17" s="17">
        <f>SUM(F17:AY17)</f>
        <v>38</v>
      </c>
      <c r="BB17" s="294"/>
      <c r="BC17" s="294"/>
      <c r="BD17" s="294"/>
    </row>
    <row r="18" spans="1:56" ht="13.5" customHeight="1">
      <c r="A18" s="394"/>
      <c r="B18" s="634"/>
      <c r="C18" s="554" t="s">
        <v>1874</v>
      </c>
      <c r="D18" s="19">
        <v>5000</v>
      </c>
      <c r="E18" s="17" t="s">
        <v>2316</v>
      </c>
      <c r="F18" s="19">
        <v>4</v>
      </c>
      <c r="G18" s="17" t="s">
        <v>2458</v>
      </c>
      <c r="H18" s="19">
        <v>3</v>
      </c>
      <c r="I18" s="39">
        <v>5</v>
      </c>
      <c r="J18" s="17" t="s">
        <v>64</v>
      </c>
      <c r="K18" s="39">
        <v>5</v>
      </c>
      <c r="L18" s="19">
        <v>4</v>
      </c>
      <c r="M18" s="19">
        <v>4</v>
      </c>
      <c r="N18" s="19">
        <v>3</v>
      </c>
      <c r="O18" s="17" t="s">
        <v>2574</v>
      </c>
      <c r="P18" s="39">
        <v>5</v>
      </c>
      <c r="Q18" s="19">
        <v>4</v>
      </c>
      <c r="R18" s="17" t="s">
        <v>2626</v>
      </c>
      <c r="S18" s="17" t="s">
        <v>2661</v>
      </c>
      <c r="T18" s="17" t="s">
        <v>2685</v>
      </c>
      <c r="U18" s="17">
        <v>4</v>
      </c>
      <c r="V18" s="17" t="s">
        <v>2729</v>
      </c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236"/>
      <c r="AJ18" s="17"/>
      <c r="AK18" s="285"/>
      <c r="AL18" s="225"/>
      <c r="AM18" s="17"/>
      <c r="AN18" s="17"/>
      <c r="AO18" s="17"/>
      <c r="AP18" s="17"/>
      <c r="AQ18" s="17"/>
      <c r="AR18" s="17"/>
      <c r="AS18" s="236"/>
      <c r="AT18" s="17"/>
      <c r="AU18" s="17"/>
      <c r="AV18" s="17"/>
      <c r="AW18" s="17"/>
      <c r="AX18" s="17"/>
      <c r="AY18" s="17"/>
      <c r="AZ18" s="17"/>
      <c r="BB18" s="294"/>
      <c r="BC18" s="294"/>
      <c r="BD18" s="294"/>
    </row>
    <row r="19" spans="1:56" ht="13.5" customHeight="1">
      <c r="A19" s="394"/>
      <c r="B19" s="634"/>
      <c r="C19" s="553" t="s">
        <v>2552</v>
      </c>
      <c r="D19" s="19">
        <v>6000</v>
      </c>
      <c r="E19" s="17" t="s">
        <v>2429</v>
      </c>
      <c r="F19" s="17"/>
      <c r="G19" s="17"/>
      <c r="H19" s="17"/>
      <c r="I19" s="17"/>
      <c r="J19" s="17"/>
      <c r="K19" s="19">
        <v>3</v>
      </c>
      <c r="L19" s="19">
        <v>4</v>
      </c>
      <c r="M19" s="19">
        <v>3</v>
      </c>
      <c r="N19" s="17" t="s">
        <v>2566</v>
      </c>
      <c r="O19" s="19">
        <v>3</v>
      </c>
      <c r="P19" s="39">
        <v>5</v>
      </c>
      <c r="Q19" s="19">
        <v>4</v>
      </c>
      <c r="R19" s="17" t="s">
        <v>2626</v>
      </c>
      <c r="S19" s="236">
        <v>5</v>
      </c>
      <c r="T19" s="17" t="s">
        <v>2685</v>
      </c>
      <c r="U19" s="17" t="s">
        <v>2701</v>
      </c>
      <c r="V19" s="17" t="s">
        <v>2730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236"/>
      <c r="AJ19" s="17"/>
      <c r="AK19" s="285"/>
      <c r="AL19" s="225"/>
      <c r="AM19" s="17"/>
      <c r="AN19" s="17"/>
      <c r="AO19" s="17"/>
      <c r="AP19" s="17"/>
      <c r="AQ19" s="17"/>
      <c r="AR19" s="17"/>
      <c r="AS19" s="236"/>
      <c r="AT19" s="17"/>
      <c r="AU19" s="17"/>
      <c r="AV19" s="17"/>
      <c r="AW19" s="17"/>
      <c r="AX19" s="17"/>
      <c r="AY19" s="17"/>
      <c r="AZ19" s="17"/>
      <c r="BB19" s="294"/>
      <c r="BC19" s="294"/>
      <c r="BD19" s="294"/>
    </row>
    <row r="20" spans="1:56" ht="13.5" customHeight="1">
      <c r="A20" s="394"/>
      <c r="B20" s="634"/>
      <c r="C20" s="553" t="s">
        <v>2553</v>
      </c>
      <c r="D20" s="19">
        <v>6000</v>
      </c>
      <c r="E20" s="17" t="s">
        <v>2429</v>
      </c>
      <c r="F20" s="17"/>
      <c r="G20" s="17"/>
      <c r="H20" s="17"/>
      <c r="I20" s="17"/>
      <c r="J20" s="17"/>
      <c r="K20" s="19">
        <v>3</v>
      </c>
      <c r="L20" s="19">
        <v>5</v>
      </c>
      <c r="M20" s="19">
        <v>5</v>
      </c>
      <c r="N20" s="18" t="s">
        <v>64</v>
      </c>
      <c r="O20" s="19">
        <v>3</v>
      </c>
      <c r="P20" s="39">
        <v>5</v>
      </c>
      <c r="Q20" s="17">
        <v>4</v>
      </c>
      <c r="R20" s="17" t="s">
        <v>2622</v>
      </c>
      <c r="S20" s="286">
        <v>6</v>
      </c>
      <c r="T20" s="17" t="s">
        <v>2685</v>
      </c>
      <c r="U20" s="17" t="s">
        <v>2702</v>
      </c>
      <c r="V20" s="17" t="s">
        <v>2730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236"/>
      <c r="AJ20" s="17"/>
      <c r="AK20" s="285"/>
      <c r="AL20" s="225"/>
      <c r="AM20" s="17"/>
      <c r="AN20" s="17"/>
      <c r="AO20" s="17"/>
      <c r="AP20" s="17"/>
      <c r="AQ20" s="17"/>
      <c r="AR20" s="17"/>
      <c r="AS20" s="236"/>
      <c r="AT20" s="17"/>
      <c r="AU20" s="17"/>
      <c r="AV20" s="17"/>
      <c r="AW20" s="17"/>
      <c r="AX20" s="17"/>
      <c r="AY20" s="17"/>
      <c r="AZ20" s="17"/>
      <c r="BB20" s="294"/>
      <c r="BC20" s="294"/>
      <c r="BD20" s="294"/>
    </row>
    <row r="21" spans="1:56" ht="13.5" customHeight="1">
      <c r="A21" s="394"/>
      <c r="B21" s="634"/>
      <c r="C21" s="556" t="s">
        <v>2290</v>
      </c>
      <c r="D21" s="19">
        <v>6000</v>
      </c>
      <c r="E21" s="17" t="s">
        <v>2316</v>
      </c>
      <c r="F21" s="17" t="s">
        <v>2446</v>
      </c>
      <c r="G21" s="19">
        <v>3</v>
      </c>
      <c r="H21" s="17" t="s">
        <v>2480</v>
      </c>
      <c r="I21" s="17" t="s">
        <v>2495</v>
      </c>
      <c r="J21" s="19">
        <v>4</v>
      </c>
      <c r="K21" s="17" t="s">
        <v>2533</v>
      </c>
      <c r="L21" s="19">
        <v>4</v>
      </c>
      <c r="M21" s="17">
        <v>3</v>
      </c>
      <c r="N21" s="236">
        <v>5</v>
      </c>
      <c r="O21" s="236">
        <v>5</v>
      </c>
      <c r="P21" s="17">
        <v>4</v>
      </c>
      <c r="Q21" s="17" t="s">
        <v>2615</v>
      </c>
      <c r="R21" s="17" t="s">
        <v>2622</v>
      </c>
      <c r="S21" s="17" t="s">
        <v>2661</v>
      </c>
      <c r="T21" s="17" t="s">
        <v>2686</v>
      </c>
      <c r="U21" s="17" t="s">
        <v>2702</v>
      </c>
      <c r="V21" s="236">
        <v>5</v>
      </c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236"/>
      <c r="AJ21" s="17"/>
      <c r="AK21" s="285"/>
      <c r="AL21" s="225"/>
      <c r="AM21" s="17"/>
      <c r="AN21" s="17"/>
      <c r="AO21" s="17"/>
      <c r="AP21" s="17"/>
      <c r="AQ21" s="17"/>
      <c r="AR21" s="17"/>
      <c r="AS21" s="236"/>
      <c r="AT21" s="17"/>
      <c r="AU21" s="17"/>
      <c r="AV21" s="17"/>
      <c r="AW21" s="17"/>
      <c r="AX21" s="17"/>
      <c r="AY21" s="17"/>
      <c r="AZ21" s="17"/>
      <c r="BB21" s="294"/>
      <c r="BC21" s="294"/>
      <c r="BD21" s="294"/>
    </row>
    <row r="22" spans="1:56" ht="13.5" customHeight="1" thickBot="1">
      <c r="A22" s="394"/>
      <c r="B22" s="634"/>
      <c r="C22" s="556" t="s">
        <v>2482</v>
      </c>
      <c r="D22" s="19">
        <v>6000</v>
      </c>
      <c r="E22" s="17" t="s">
        <v>2501</v>
      </c>
      <c r="F22" s="17" t="s">
        <v>71</v>
      </c>
      <c r="G22" s="19">
        <v>3</v>
      </c>
      <c r="H22" s="39">
        <v>5</v>
      </c>
      <c r="I22" s="19">
        <v>4</v>
      </c>
      <c r="J22" s="19">
        <v>4</v>
      </c>
      <c r="K22" s="19">
        <v>3</v>
      </c>
      <c r="L22" s="19">
        <v>4</v>
      </c>
      <c r="M22" s="19">
        <v>3</v>
      </c>
      <c r="N22" s="19">
        <v>3</v>
      </c>
      <c r="O22" s="19">
        <v>4</v>
      </c>
      <c r="P22" s="17" t="s">
        <v>2599</v>
      </c>
      <c r="Q22" s="17" t="s">
        <v>2613</v>
      </c>
      <c r="R22" s="39">
        <v>5</v>
      </c>
      <c r="S22" s="17" t="s">
        <v>2664</v>
      </c>
      <c r="T22" s="17" t="s">
        <v>2685</v>
      </c>
      <c r="U22" s="17" t="s">
        <v>2702</v>
      </c>
      <c r="V22" s="236">
        <v>5</v>
      </c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236"/>
      <c r="AJ22" s="17"/>
      <c r="AK22" s="285"/>
      <c r="AL22" s="225"/>
      <c r="AM22" s="17"/>
      <c r="AN22" s="17"/>
      <c r="AO22" s="17"/>
      <c r="AP22" s="17"/>
      <c r="AQ22" s="17"/>
      <c r="AR22" s="17"/>
      <c r="AS22" s="236"/>
      <c r="AT22" s="17"/>
      <c r="AU22" s="17"/>
      <c r="AV22" s="17"/>
      <c r="AW22" s="17"/>
      <c r="AX22" s="17"/>
      <c r="AY22" s="17"/>
      <c r="AZ22" s="17"/>
      <c r="BB22" s="294"/>
      <c r="BC22" s="294"/>
      <c r="BD22" s="294"/>
    </row>
    <row r="23" spans="1:56" ht="13.5" customHeight="1">
      <c r="A23" s="394"/>
      <c r="B23" s="634" t="s">
        <v>135</v>
      </c>
      <c r="C23" s="578" t="s">
        <v>1876</v>
      </c>
      <c r="D23" s="163">
        <v>4000</v>
      </c>
      <c r="E23" s="311" t="s">
        <v>2316</v>
      </c>
      <c r="F23" s="162">
        <v>5</v>
      </c>
      <c r="G23" s="311" t="s">
        <v>2459</v>
      </c>
      <c r="H23" s="163">
        <v>3</v>
      </c>
      <c r="I23" s="162">
        <v>5</v>
      </c>
      <c r="J23" s="311" t="s">
        <v>2517</v>
      </c>
      <c r="K23" s="162">
        <v>5</v>
      </c>
      <c r="L23" s="163">
        <v>3</v>
      </c>
      <c r="M23" s="163">
        <v>3</v>
      </c>
      <c r="N23" s="163">
        <v>4</v>
      </c>
      <c r="O23" s="311" t="s">
        <v>2574</v>
      </c>
      <c r="P23" s="311" t="s">
        <v>2601</v>
      </c>
      <c r="Q23" s="162">
        <v>5</v>
      </c>
      <c r="R23" s="311" t="s">
        <v>2622</v>
      </c>
      <c r="S23" s="162">
        <v>5</v>
      </c>
      <c r="T23" s="311" t="s">
        <v>2686</v>
      </c>
      <c r="U23" s="311" t="s">
        <v>2702</v>
      </c>
      <c r="V23" s="579">
        <v>5</v>
      </c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579"/>
      <c r="AI23" s="311"/>
      <c r="AJ23" s="311"/>
      <c r="AK23" s="580"/>
      <c r="AL23" s="225"/>
      <c r="AM23" s="17"/>
      <c r="AN23" s="17"/>
      <c r="AO23" s="236"/>
      <c r="AP23" s="17"/>
      <c r="AQ23" s="17"/>
      <c r="AR23" s="17"/>
      <c r="AS23" s="236"/>
      <c r="AT23" s="17"/>
      <c r="AU23" s="17"/>
      <c r="AV23" s="17"/>
      <c r="AW23" s="17"/>
      <c r="AX23" s="17"/>
      <c r="AY23" s="17"/>
      <c r="AZ23" s="17">
        <f>SUM(J23:AY23)</f>
        <v>30</v>
      </c>
      <c r="BB23" s="294"/>
      <c r="BC23" s="294"/>
      <c r="BD23" s="294"/>
    </row>
    <row r="24" spans="1:56" ht="13.5" customHeight="1">
      <c r="A24" s="394"/>
      <c r="B24" s="634"/>
      <c r="C24" s="568" t="s">
        <v>2318</v>
      </c>
      <c r="D24" s="19">
        <v>6000</v>
      </c>
      <c r="E24" s="17" t="s">
        <v>2316</v>
      </c>
      <c r="F24" s="17" t="s">
        <v>2445</v>
      </c>
      <c r="G24" s="17" t="s">
        <v>2458</v>
      </c>
      <c r="H24" s="19">
        <v>3</v>
      </c>
      <c r="I24" s="17" t="s">
        <v>2494</v>
      </c>
      <c r="J24" s="19">
        <v>4</v>
      </c>
      <c r="K24" s="17" t="s">
        <v>2530</v>
      </c>
      <c r="L24" s="19">
        <v>3</v>
      </c>
      <c r="M24" s="17" t="s">
        <v>2560</v>
      </c>
      <c r="N24" s="19">
        <v>3</v>
      </c>
      <c r="O24" s="19">
        <v>4</v>
      </c>
      <c r="P24" s="39">
        <v>5</v>
      </c>
      <c r="Q24" s="17" t="s">
        <v>2613</v>
      </c>
      <c r="R24" s="19">
        <v>3</v>
      </c>
      <c r="S24" s="17" t="s">
        <v>2661</v>
      </c>
      <c r="T24" s="17" t="s">
        <v>2685</v>
      </c>
      <c r="U24" s="17" t="s">
        <v>2702</v>
      </c>
      <c r="V24" s="17" t="s">
        <v>2730</v>
      </c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285"/>
      <c r="AL24" s="225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>
        <f>SUM(F24:AY24)</f>
        <v>25</v>
      </c>
      <c r="BB24" s="294"/>
      <c r="BC24" s="294"/>
      <c r="BD24" s="294"/>
    </row>
    <row r="25" spans="1:56" ht="13.5" customHeight="1">
      <c r="A25" s="394"/>
      <c r="B25" s="634"/>
      <c r="C25" s="588" t="s">
        <v>2485</v>
      </c>
      <c r="D25" s="19">
        <v>5000</v>
      </c>
      <c r="E25" s="17" t="s">
        <v>2502</v>
      </c>
      <c r="F25" s="17" t="s">
        <v>64</v>
      </c>
      <c r="G25" s="17" t="s">
        <v>2486</v>
      </c>
      <c r="H25" s="19">
        <v>4</v>
      </c>
      <c r="I25" s="19">
        <v>4</v>
      </c>
      <c r="J25" s="17" t="s">
        <v>2516</v>
      </c>
      <c r="K25" s="17" t="s">
        <v>2530</v>
      </c>
      <c r="L25" s="19">
        <v>3</v>
      </c>
      <c r="M25" s="17" t="s">
        <v>2559</v>
      </c>
      <c r="N25" s="39">
        <v>5</v>
      </c>
      <c r="O25" s="19">
        <v>3</v>
      </c>
      <c r="P25" s="17" t="s">
        <v>2599</v>
      </c>
      <c r="Q25" s="39">
        <v>5</v>
      </c>
      <c r="R25" s="19">
        <v>4</v>
      </c>
      <c r="S25" s="17">
        <v>4</v>
      </c>
      <c r="T25" s="17">
        <v>4</v>
      </c>
      <c r="U25" s="17">
        <v>4</v>
      </c>
      <c r="V25" s="17" t="s">
        <v>2730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285"/>
      <c r="AL25" s="225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B25" s="294"/>
      <c r="BC25" s="294"/>
      <c r="BD25" s="294"/>
    </row>
    <row r="26" spans="1:56" ht="13.5" customHeight="1">
      <c r="A26" s="394"/>
      <c r="B26" s="634"/>
      <c r="C26" s="588" t="s">
        <v>2680</v>
      </c>
      <c r="D26" s="19">
        <v>6000</v>
      </c>
      <c r="E26" s="17" t="s">
        <v>2728</v>
      </c>
      <c r="F26" s="17"/>
      <c r="G26" s="17"/>
      <c r="H26" s="17"/>
      <c r="I26" s="17"/>
      <c r="J26" s="17"/>
      <c r="K26" s="17"/>
      <c r="L26" s="17"/>
      <c r="M26" s="19">
        <v>3</v>
      </c>
      <c r="N26" s="289">
        <v>2</v>
      </c>
      <c r="O26" s="19">
        <v>3</v>
      </c>
      <c r="P26" s="17" t="s">
        <v>2601</v>
      </c>
      <c r="Q26" s="19">
        <v>4</v>
      </c>
      <c r="R26" s="17">
        <v>3</v>
      </c>
      <c r="S26" s="17">
        <v>3</v>
      </c>
      <c r="T26" s="17">
        <v>3</v>
      </c>
      <c r="U26" s="236">
        <v>5</v>
      </c>
      <c r="V26" s="17">
        <v>4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85"/>
      <c r="AL26" s="225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B26" s="294"/>
      <c r="BC26" s="294"/>
      <c r="BD26" s="294"/>
    </row>
    <row r="27" spans="1:56">
      <c r="A27" s="394"/>
      <c r="B27" s="634"/>
      <c r="C27" s="588" t="s">
        <v>2681</v>
      </c>
      <c r="D27" s="19">
        <v>6000</v>
      </c>
      <c r="E27" s="17" t="s">
        <v>2728</v>
      </c>
      <c r="F27" s="17"/>
      <c r="G27" s="17"/>
      <c r="H27" s="17"/>
      <c r="I27" s="17"/>
      <c r="J27" s="17"/>
      <c r="K27" s="17"/>
      <c r="L27" s="17"/>
      <c r="M27" s="17"/>
      <c r="N27" s="289">
        <v>2</v>
      </c>
      <c r="O27" s="17" t="s">
        <v>64</v>
      </c>
      <c r="P27" s="17" t="s">
        <v>64</v>
      </c>
      <c r="Q27" s="19">
        <v>4</v>
      </c>
      <c r="R27" s="19">
        <v>4</v>
      </c>
      <c r="S27" s="17" t="s">
        <v>64</v>
      </c>
      <c r="T27" s="17" t="s">
        <v>2685</v>
      </c>
      <c r="U27" s="17">
        <v>3</v>
      </c>
      <c r="V27" s="17">
        <v>3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285"/>
      <c r="AL27" s="225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B27" s="294"/>
      <c r="BC27" s="294"/>
      <c r="BD27" s="294"/>
    </row>
    <row r="28" spans="1:56">
      <c r="A28" s="394"/>
      <c r="B28" s="634"/>
      <c r="C28" s="588" t="s">
        <v>2689</v>
      </c>
      <c r="D28" s="19">
        <v>6000</v>
      </c>
      <c r="E28" s="17" t="s">
        <v>2728</v>
      </c>
      <c r="F28" s="17"/>
      <c r="G28" s="17"/>
      <c r="H28" s="17"/>
      <c r="I28" s="17"/>
      <c r="J28" s="17"/>
      <c r="K28" s="17"/>
      <c r="L28" s="17"/>
      <c r="M28" s="17"/>
      <c r="N28" s="536"/>
      <c r="O28" s="19">
        <v>4</v>
      </c>
      <c r="P28" s="17"/>
      <c r="Q28" s="17"/>
      <c r="R28" s="19">
        <v>4</v>
      </c>
      <c r="S28" s="236">
        <v>5</v>
      </c>
      <c r="T28" s="17">
        <v>4</v>
      </c>
      <c r="U28" s="17">
        <v>4</v>
      </c>
      <c r="V28" s="17">
        <v>4</v>
      </c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285"/>
      <c r="AL28" s="225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B28" s="294"/>
      <c r="BC28" s="294"/>
      <c r="BD28" s="294"/>
    </row>
    <row r="29" spans="1:56">
      <c r="A29" s="394"/>
      <c r="B29" s="634"/>
      <c r="C29" s="588" t="s">
        <v>2727</v>
      </c>
      <c r="D29" s="17">
        <v>4000</v>
      </c>
      <c r="E29" s="17" t="s">
        <v>2733</v>
      </c>
      <c r="F29" s="17"/>
      <c r="G29" s="17"/>
      <c r="H29" s="17"/>
      <c r="I29" s="17"/>
      <c r="J29" s="17"/>
      <c r="K29" s="17"/>
      <c r="L29" s="17"/>
      <c r="M29" s="17"/>
      <c r="N29" s="536"/>
      <c r="O29" s="17"/>
      <c r="P29" s="17"/>
      <c r="Q29" s="17"/>
      <c r="R29" s="17"/>
      <c r="S29" s="236"/>
      <c r="T29" s="17"/>
      <c r="U29" s="17">
        <v>4</v>
      </c>
      <c r="V29" s="236">
        <v>5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285"/>
      <c r="AL29" s="225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B29" s="294"/>
      <c r="BC29" s="294"/>
      <c r="BD29" s="294"/>
    </row>
    <row r="30" spans="1:56">
      <c r="A30" s="394"/>
      <c r="B30" s="634"/>
      <c r="C30" s="588" t="s">
        <v>2726</v>
      </c>
      <c r="D30" s="19">
        <v>4000</v>
      </c>
      <c r="E30" s="17"/>
      <c r="F30" s="17"/>
      <c r="G30" s="17"/>
      <c r="H30" s="17"/>
      <c r="I30" s="17"/>
      <c r="J30" s="17"/>
      <c r="K30" s="17"/>
      <c r="L30" s="17"/>
      <c r="M30" s="17"/>
      <c r="N30" s="536"/>
      <c r="O30" s="17"/>
      <c r="P30" s="17"/>
      <c r="Q30" s="17"/>
      <c r="R30" s="17"/>
      <c r="S30" s="236"/>
      <c r="T30" s="17">
        <v>3</v>
      </c>
      <c r="U30" s="17">
        <v>3</v>
      </c>
      <c r="V30" s="17">
        <v>4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285"/>
      <c r="AL30" s="225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B30" s="294"/>
      <c r="BC30" s="294"/>
      <c r="BD30" s="294"/>
    </row>
    <row r="31" spans="1:56" ht="13.5" customHeight="1">
      <c r="A31" s="394"/>
      <c r="B31" s="634"/>
      <c r="C31" s="554" t="s">
        <v>1868</v>
      </c>
      <c r="D31" s="19">
        <v>6000</v>
      </c>
      <c r="E31" s="17" t="s">
        <v>2316</v>
      </c>
      <c r="F31" s="17" t="s">
        <v>2446</v>
      </c>
      <c r="G31" s="17" t="s">
        <v>2461</v>
      </c>
      <c r="H31" s="19">
        <v>4</v>
      </c>
      <c r="I31" s="17" t="s">
        <v>2494</v>
      </c>
      <c r="J31" s="17" t="s">
        <v>2517</v>
      </c>
      <c r="K31" s="19">
        <v>3</v>
      </c>
      <c r="L31" s="17" t="s">
        <v>2544</v>
      </c>
      <c r="M31" s="17" t="s">
        <v>2560</v>
      </c>
      <c r="N31" s="17" t="s">
        <v>2566</v>
      </c>
      <c r="O31" s="19">
        <v>3</v>
      </c>
      <c r="P31" s="19">
        <v>4</v>
      </c>
      <c r="Q31" s="17" t="s">
        <v>2615</v>
      </c>
      <c r="R31" s="17" t="s">
        <v>2626</v>
      </c>
      <c r="S31" s="17" t="s">
        <v>2663</v>
      </c>
      <c r="T31" s="17" t="s">
        <v>2685</v>
      </c>
      <c r="U31" s="17">
        <v>4</v>
      </c>
      <c r="V31" s="17">
        <v>4</v>
      </c>
      <c r="W31" s="17"/>
      <c r="X31" s="17"/>
      <c r="Y31" s="17"/>
      <c r="Z31" s="17"/>
      <c r="AA31" s="286"/>
      <c r="AB31" s="17"/>
      <c r="AC31" s="17"/>
      <c r="AD31" s="236"/>
      <c r="AE31" s="236"/>
      <c r="AF31" s="236"/>
      <c r="AG31" s="17"/>
      <c r="AH31" s="236"/>
      <c r="AI31" s="17"/>
      <c r="AJ31" s="17"/>
      <c r="AK31" s="285"/>
      <c r="AL31" s="225"/>
      <c r="AM31" s="17"/>
      <c r="AN31" s="17"/>
      <c r="AO31" s="17"/>
      <c r="AP31" s="17"/>
      <c r="AQ31" s="17"/>
      <c r="AR31" s="236"/>
      <c r="AS31" s="17"/>
      <c r="AT31" s="17"/>
      <c r="AU31" s="17"/>
      <c r="AV31" s="17"/>
      <c r="AW31" s="17"/>
      <c r="AX31" s="17"/>
      <c r="AY31" s="17"/>
      <c r="AZ31" s="17">
        <f>SUM(J31:AY31)</f>
        <v>18</v>
      </c>
      <c r="BB31" s="294"/>
      <c r="BC31" s="294"/>
      <c r="BD31" s="294"/>
    </row>
    <row r="32" spans="1:56" ht="13.5" customHeight="1">
      <c r="A32" s="394"/>
      <c r="B32" s="634"/>
      <c r="C32" s="554" t="s">
        <v>2381</v>
      </c>
      <c r="D32" s="19">
        <v>6000</v>
      </c>
      <c r="E32" s="17" t="s">
        <v>2316</v>
      </c>
      <c r="F32" s="39">
        <v>5</v>
      </c>
      <c r="G32" s="17" t="s">
        <v>2459</v>
      </c>
      <c r="H32" s="39">
        <v>5</v>
      </c>
      <c r="I32" s="17" t="s">
        <v>2494</v>
      </c>
      <c r="J32" s="17" t="s">
        <v>2517</v>
      </c>
      <c r="K32" s="19">
        <v>4</v>
      </c>
      <c r="L32" s="19">
        <v>4</v>
      </c>
      <c r="M32" s="17" t="s">
        <v>2559</v>
      </c>
      <c r="N32" s="17" t="s">
        <v>2567</v>
      </c>
      <c r="O32" s="39">
        <v>5</v>
      </c>
      <c r="P32" s="17" t="s">
        <v>2601</v>
      </c>
      <c r="Q32" s="17" t="s">
        <v>2615</v>
      </c>
      <c r="R32" s="236">
        <v>5</v>
      </c>
      <c r="S32" s="17">
        <v>4</v>
      </c>
      <c r="T32" s="17" t="s">
        <v>2685</v>
      </c>
      <c r="U32" s="17">
        <v>4</v>
      </c>
      <c r="V32" s="17">
        <v>3</v>
      </c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285"/>
      <c r="AL32" s="225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>
        <f>SUM(F32:AY32)</f>
        <v>39</v>
      </c>
      <c r="BB32" s="294"/>
      <c r="BC32" s="294"/>
      <c r="BD32" s="294"/>
    </row>
    <row r="33" spans="1:56" ht="13.5" customHeight="1">
      <c r="A33" s="394"/>
      <c r="B33" s="634"/>
      <c r="C33" s="556" t="s">
        <v>1641</v>
      </c>
      <c r="D33" s="19">
        <v>3000</v>
      </c>
      <c r="E33" s="17" t="s">
        <v>2316</v>
      </c>
      <c r="F33" s="17" t="s">
        <v>2445</v>
      </c>
      <c r="G33" s="17" t="s">
        <v>2459</v>
      </c>
      <c r="H33" s="17" t="s">
        <v>2480</v>
      </c>
      <c r="I33" s="17" t="s">
        <v>2494</v>
      </c>
      <c r="J33" s="17" t="s">
        <v>2517</v>
      </c>
      <c r="K33" s="17" t="s">
        <v>2530</v>
      </c>
      <c r="L33" s="19">
        <v>3</v>
      </c>
      <c r="M33" s="17" t="s">
        <v>2560</v>
      </c>
      <c r="N33" s="17" t="s">
        <v>2567</v>
      </c>
      <c r="O33" s="17" t="s">
        <v>2574</v>
      </c>
      <c r="P33" s="17" t="s">
        <v>2601</v>
      </c>
      <c r="Q33" s="17" t="s">
        <v>2613</v>
      </c>
      <c r="R33" s="17" t="s">
        <v>2626</v>
      </c>
      <c r="S33" s="17" t="s">
        <v>2661</v>
      </c>
      <c r="T33" s="17" t="s">
        <v>2685</v>
      </c>
      <c r="U33" s="17" t="s">
        <v>2705</v>
      </c>
      <c r="V33" s="17" t="s">
        <v>2729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236"/>
      <c r="AJ33" s="17"/>
      <c r="AK33" s="285"/>
      <c r="AL33" s="225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>
        <f>SUM(J33:AY33)</f>
        <v>3</v>
      </c>
      <c r="BB33" s="294"/>
      <c r="BC33" s="294"/>
      <c r="BD33" s="294"/>
    </row>
    <row r="34" spans="1:56" ht="13.5" customHeight="1">
      <c r="A34" s="394"/>
      <c r="B34" s="634"/>
      <c r="C34" s="556" t="s">
        <v>1415</v>
      </c>
      <c r="D34" s="19">
        <v>5000</v>
      </c>
      <c r="E34" s="17" t="s">
        <v>2316</v>
      </c>
      <c r="F34" s="17" t="s">
        <v>2446</v>
      </c>
      <c r="G34" s="17" t="s">
        <v>2459</v>
      </c>
      <c r="H34" s="17" t="s">
        <v>2478</v>
      </c>
      <c r="I34" s="17" t="s">
        <v>2494</v>
      </c>
      <c r="J34" s="17" t="s">
        <v>2517</v>
      </c>
      <c r="K34" s="17" t="s">
        <v>2530</v>
      </c>
      <c r="L34" s="17" t="s">
        <v>2547</v>
      </c>
      <c r="M34" s="17" t="s">
        <v>2560</v>
      </c>
      <c r="N34" s="19">
        <v>3</v>
      </c>
      <c r="O34" s="17" t="s">
        <v>2576</v>
      </c>
      <c r="P34" s="17" t="s">
        <v>2601</v>
      </c>
      <c r="Q34" s="17" t="s">
        <v>2615</v>
      </c>
      <c r="R34" s="17" t="s">
        <v>2626</v>
      </c>
      <c r="S34" s="17" t="s">
        <v>2661</v>
      </c>
      <c r="T34" s="17">
        <v>4</v>
      </c>
      <c r="U34" s="17" t="s">
        <v>2702</v>
      </c>
      <c r="V34" s="17" t="s">
        <v>2729</v>
      </c>
      <c r="W34" s="17"/>
      <c r="X34" s="17"/>
      <c r="Y34" s="17"/>
      <c r="Z34" s="17"/>
      <c r="AA34" s="17"/>
      <c r="AB34" s="236"/>
      <c r="AC34" s="17"/>
      <c r="AD34" s="17"/>
      <c r="AE34" s="17"/>
      <c r="AF34" s="17"/>
      <c r="AG34" s="17"/>
      <c r="AH34" s="17"/>
      <c r="AI34" s="17"/>
      <c r="AJ34" s="17"/>
      <c r="AK34" s="285"/>
      <c r="AL34" s="225"/>
      <c r="AM34" s="17"/>
      <c r="AN34" s="17"/>
      <c r="AO34" s="17"/>
      <c r="AP34" s="17"/>
      <c r="AQ34" s="236"/>
      <c r="AR34" s="236"/>
      <c r="AS34" s="17"/>
      <c r="AT34" s="17"/>
      <c r="AU34" s="17"/>
      <c r="AV34" s="17"/>
      <c r="AW34" s="17"/>
      <c r="AX34" s="17"/>
      <c r="AY34" s="17"/>
      <c r="AZ34" s="17">
        <f>SUM(F34:AY34)</f>
        <v>7</v>
      </c>
      <c r="BB34" s="294"/>
      <c r="BC34" s="294"/>
      <c r="BD34" s="294"/>
    </row>
    <row r="35" spans="1:56" ht="13.5" customHeight="1">
      <c r="A35" s="394"/>
      <c r="B35" s="634"/>
      <c r="C35" s="568" t="s">
        <v>2289</v>
      </c>
      <c r="D35" s="19">
        <v>5000</v>
      </c>
      <c r="E35" s="17" t="s">
        <v>2316</v>
      </c>
      <c r="F35" s="17" t="s">
        <v>2445</v>
      </c>
      <c r="G35" s="39">
        <v>5</v>
      </c>
      <c r="H35" s="17" t="s">
        <v>2480</v>
      </c>
      <c r="I35" s="17" t="s">
        <v>2493</v>
      </c>
      <c r="J35" s="39">
        <v>5</v>
      </c>
      <c r="K35" s="19">
        <v>3</v>
      </c>
      <c r="L35" s="17" t="s">
        <v>2547</v>
      </c>
      <c r="M35" s="19">
        <v>3</v>
      </c>
      <c r="N35" s="17" t="s">
        <v>2566</v>
      </c>
      <c r="O35" s="19">
        <v>4</v>
      </c>
      <c r="P35" s="17" t="s">
        <v>2599</v>
      </c>
      <c r="Q35" s="19">
        <v>4</v>
      </c>
      <c r="R35" s="17" t="s">
        <v>2626</v>
      </c>
      <c r="S35" s="17" t="s">
        <v>2661</v>
      </c>
      <c r="T35" s="17">
        <v>4</v>
      </c>
      <c r="U35" s="17" t="s">
        <v>2701</v>
      </c>
      <c r="V35" s="17" t="s">
        <v>2729</v>
      </c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285"/>
      <c r="AL35" s="225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>
        <f>SUM(J35:AY35)</f>
        <v>23</v>
      </c>
      <c r="BB35" s="294"/>
      <c r="BC35" s="294"/>
      <c r="BD35" s="294"/>
    </row>
    <row r="36" spans="1:56" ht="13.5" customHeight="1">
      <c r="A36" s="394"/>
      <c r="B36" s="634"/>
      <c r="C36" s="556" t="s">
        <v>1295</v>
      </c>
      <c r="D36" s="19">
        <v>3000</v>
      </c>
      <c r="E36" s="17" t="s">
        <v>2316</v>
      </c>
      <c r="F36" s="17" t="s">
        <v>2446</v>
      </c>
      <c r="G36" s="17" t="s">
        <v>2458</v>
      </c>
      <c r="H36" s="17" t="s">
        <v>2480</v>
      </c>
      <c r="I36" s="17" t="s">
        <v>2496</v>
      </c>
      <c r="J36" s="39">
        <v>5</v>
      </c>
      <c r="K36" s="17" t="s">
        <v>2533</v>
      </c>
      <c r="L36" s="17" t="s">
        <v>2547</v>
      </c>
      <c r="M36" s="17" t="s">
        <v>2559</v>
      </c>
      <c r="N36" s="17" t="s">
        <v>2567</v>
      </c>
      <c r="O36" s="17" t="s">
        <v>2574</v>
      </c>
      <c r="P36" s="17" t="s">
        <v>2599</v>
      </c>
      <c r="Q36" s="17" t="s">
        <v>2615</v>
      </c>
      <c r="R36" s="17" t="s">
        <v>2626</v>
      </c>
      <c r="S36" s="17" t="s">
        <v>2661</v>
      </c>
      <c r="T36" s="17" t="s">
        <v>2685</v>
      </c>
      <c r="U36" s="17" t="s">
        <v>2701</v>
      </c>
      <c r="V36" s="17" t="s">
        <v>2730</v>
      </c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584"/>
      <c r="AL36" s="225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B36" s="294"/>
      <c r="BC36" s="294"/>
      <c r="BD36" s="294"/>
    </row>
    <row r="37" spans="1:56" ht="13.5" customHeight="1">
      <c r="A37" s="394"/>
      <c r="B37" s="634"/>
      <c r="C37" s="568" t="s">
        <v>2732</v>
      </c>
      <c r="D37" s="44">
        <v>4000</v>
      </c>
      <c r="E37" s="21"/>
      <c r="F37" s="21"/>
      <c r="G37" s="21"/>
      <c r="H37" s="21"/>
      <c r="I37" s="21"/>
      <c r="J37" s="261"/>
      <c r="K37" s="21"/>
      <c r="L37" s="21"/>
      <c r="M37" s="21"/>
      <c r="N37" s="21"/>
      <c r="O37" s="21"/>
      <c r="P37" s="21"/>
      <c r="Q37" s="21"/>
      <c r="R37" s="21"/>
      <c r="S37" s="21"/>
      <c r="T37" s="261">
        <v>5</v>
      </c>
      <c r="U37" s="261">
        <v>5</v>
      </c>
      <c r="V37" s="261">
        <v>5</v>
      </c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620"/>
      <c r="AL37" s="225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B37" s="294"/>
      <c r="BC37" s="294"/>
      <c r="BD37" s="294"/>
    </row>
    <row r="38" spans="1:56" ht="13.5" customHeight="1" thickBot="1">
      <c r="A38" s="394"/>
      <c r="B38" s="635"/>
      <c r="C38" s="557" t="s">
        <v>2317</v>
      </c>
      <c r="D38" s="42">
        <v>6000</v>
      </c>
      <c r="E38" s="9" t="s">
        <v>2316</v>
      </c>
      <c r="F38" s="9" t="s">
        <v>2445</v>
      </c>
      <c r="G38" s="42">
        <v>4</v>
      </c>
      <c r="H38" s="42">
        <v>4</v>
      </c>
      <c r="I38" s="9" t="s">
        <v>2493</v>
      </c>
      <c r="J38" s="42">
        <v>4</v>
      </c>
      <c r="K38" s="42">
        <v>3</v>
      </c>
      <c r="L38" s="42">
        <v>4</v>
      </c>
      <c r="M38" s="42">
        <v>3</v>
      </c>
      <c r="N38" s="42">
        <v>3</v>
      </c>
      <c r="O38" s="42">
        <v>4</v>
      </c>
      <c r="P38" s="42">
        <v>4</v>
      </c>
      <c r="Q38" s="9" t="s">
        <v>2618</v>
      </c>
      <c r="R38" s="9" t="s">
        <v>2622</v>
      </c>
      <c r="S38" s="9">
        <v>4</v>
      </c>
      <c r="T38" s="9">
        <v>4</v>
      </c>
      <c r="U38" s="9" t="s">
        <v>2701</v>
      </c>
      <c r="V38" s="9">
        <v>3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582"/>
      <c r="AL38" s="225"/>
      <c r="AM38" s="17"/>
      <c r="AN38" s="236"/>
      <c r="AO38" s="236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>
        <f t="shared" ref="AZ38:AZ46" si="1">SUM(J38:AY38)</f>
        <v>36</v>
      </c>
      <c r="BB38" s="294"/>
      <c r="BC38" s="294"/>
      <c r="BD38" s="294"/>
    </row>
    <row r="39" spans="1:56" ht="13.5" customHeight="1">
      <c r="A39" s="394"/>
      <c r="B39" s="634" t="s">
        <v>2725</v>
      </c>
      <c r="C39" s="556" t="s">
        <v>1880</v>
      </c>
      <c r="D39" s="19">
        <v>5000</v>
      </c>
      <c r="E39" s="17" t="s">
        <v>2316</v>
      </c>
      <c r="F39" s="39">
        <v>5</v>
      </c>
      <c r="G39" s="17" t="s">
        <v>2459</v>
      </c>
      <c r="H39" s="19">
        <v>4</v>
      </c>
      <c r="I39" s="17" t="s">
        <v>2493</v>
      </c>
      <c r="J39" s="17" t="s">
        <v>2516</v>
      </c>
      <c r="K39" s="17" t="s">
        <v>2533</v>
      </c>
      <c r="L39" s="17" t="s">
        <v>2545</v>
      </c>
      <c r="M39" s="19">
        <v>3</v>
      </c>
      <c r="N39" s="17" t="s">
        <v>2566</v>
      </c>
      <c r="O39" s="17" t="s">
        <v>2576</v>
      </c>
      <c r="P39" s="17" t="s">
        <v>2601</v>
      </c>
      <c r="Q39" s="17" t="s">
        <v>2615</v>
      </c>
      <c r="R39" s="17">
        <v>4</v>
      </c>
      <c r="S39" s="236">
        <v>5</v>
      </c>
      <c r="T39" s="17">
        <v>4</v>
      </c>
      <c r="U39" s="17" t="s">
        <v>2702</v>
      </c>
      <c r="V39" s="17">
        <v>4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584"/>
      <c r="AL39" s="225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>
        <f t="shared" si="1"/>
        <v>20</v>
      </c>
      <c r="BB39" s="294"/>
      <c r="BC39" s="294"/>
      <c r="BD39" s="294"/>
    </row>
    <row r="40" spans="1:56" ht="14.25" customHeight="1">
      <c r="A40" s="394"/>
      <c r="B40" s="634"/>
      <c r="C40" s="568" t="s">
        <v>2061</v>
      </c>
      <c r="D40" s="19">
        <v>6000</v>
      </c>
      <c r="E40" s="17" t="s">
        <v>2316</v>
      </c>
      <c r="F40" s="17" t="s">
        <v>2446</v>
      </c>
      <c r="G40" s="19">
        <v>3</v>
      </c>
      <c r="H40" s="17" t="s">
        <v>2480</v>
      </c>
      <c r="I40" s="19">
        <v>3</v>
      </c>
      <c r="J40" s="19">
        <v>4</v>
      </c>
      <c r="K40" s="19">
        <v>3</v>
      </c>
      <c r="L40" s="19">
        <v>4</v>
      </c>
      <c r="M40" s="19">
        <v>3</v>
      </c>
      <c r="N40" s="19">
        <v>3</v>
      </c>
      <c r="O40" s="17" t="s">
        <v>2574</v>
      </c>
      <c r="P40" s="19">
        <v>4</v>
      </c>
      <c r="Q40" s="17" t="s">
        <v>2613</v>
      </c>
      <c r="R40" s="17">
        <v>3</v>
      </c>
      <c r="S40" s="17">
        <v>4</v>
      </c>
      <c r="T40" s="17">
        <v>4</v>
      </c>
      <c r="U40" s="17">
        <v>3</v>
      </c>
      <c r="V40" s="17">
        <v>3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285"/>
      <c r="AL40" s="225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>
        <f t="shared" si="1"/>
        <v>38</v>
      </c>
      <c r="BB40" s="294"/>
      <c r="BC40" s="294"/>
      <c r="BD40" s="294"/>
    </row>
    <row r="41" spans="1:56" ht="14.25" customHeight="1">
      <c r="A41" s="394"/>
      <c r="B41" s="634"/>
      <c r="C41" s="568" t="s">
        <v>2403</v>
      </c>
      <c r="D41" s="19">
        <v>6000</v>
      </c>
      <c r="E41" s="17" t="s">
        <v>2316</v>
      </c>
      <c r="F41" s="39">
        <v>5</v>
      </c>
      <c r="G41" s="19">
        <v>4</v>
      </c>
      <c r="H41" s="17" t="s">
        <v>2478</v>
      </c>
      <c r="I41" s="19">
        <v>4</v>
      </c>
      <c r="J41" s="17" t="s">
        <v>2516</v>
      </c>
      <c r="K41" s="17" t="s">
        <v>2533</v>
      </c>
      <c r="L41" s="39">
        <v>5</v>
      </c>
      <c r="M41" s="17">
        <v>3</v>
      </c>
      <c r="N41" s="236">
        <v>5</v>
      </c>
      <c r="O41" s="17" t="s">
        <v>2576</v>
      </c>
      <c r="P41" s="17">
        <v>4</v>
      </c>
      <c r="Q41" s="17" t="s">
        <v>2613</v>
      </c>
      <c r="R41" s="17" t="s">
        <v>2626</v>
      </c>
      <c r="S41" s="17" t="s">
        <v>2661</v>
      </c>
      <c r="T41" s="17">
        <v>5</v>
      </c>
      <c r="U41" s="17">
        <v>3</v>
      </c>
      <c r="V41" s="17" t="s">
        <v>2730</v>
      </c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584"/>
      <c r="AL41" s="225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>
        <f t="shared" si="1"/>
        <v>25</v>
      </c>
      <c r="BB41" s="294"/>
      <c r="BC41" s="294"/>
      <c r="BD41" s="294"/>
    </row>
    <row r="42" spans="1:56" ht="14.25" customHeight="1">
      <c r="A42" s="394"/>
      <c r="B42" s="634"/>
      <c r="C42" s="568" t="s">
        <v>2683</v>
      </c>
      <c r="D42" s="19">
        <v>6000</v>
      </c>
      <c r="E42" s="17" t="s">
        <v>2316</v>
      </c>
      <c r="F42" s="236"/>
      <c r="G42" s="17"/>
      <c r="H42" s="17"/>
      <c r="I42" s="17"/>
      <c r="J42" s="17"/>
      <c r="K42" s="17"/>
      <c r="L42" s="236"/>
      <c r="M42" s="17"/>
      <c r="N42" s="236"/>
      <c r="O42" s="17"/>
      <c r="P42" s="17"/>
      <c r="Q42" s="17"/>
      <c r="R42" s="17"/>
      <c r="S42" s="17"/>
      <c r="T42" s="39">
        <v>5</v>
      </c>
      <c r="U42" s="19">
        <v>4</v>
      </c>
      <c r="V42" s="17">
        <v>3</v>
      </c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584"/>
      <c r="AL42" s="225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B42" s="294"/>
      <c r="BC42" s="294"/>
      <c r="BD42" s="294"/>
    </row>
    <row r="43" spans="1:56" ht="14.25" customHeight="1">
      <c r="A43" s="394"/>
      <c r="B43" s="634"/>
      <c r="C43" s="568" t="s">
        <v>2684</v>
      </c>
      <c r="D43" s="19">
        <v>6000</v>
      </c>
      <c r="E43" s="17" t="s">
        <v>2316</v>
      </c>
      <c r="F43" s="236"/>
      <c r="G43" s="17"/>
      <c r="H43" s="17"/>
      <c r="I43" s="17"/>
      <c r="J43" s="17"/>
      <c r="K43" s="17"/>
      <c r="L43" s="236"/>
      <c r="M43" s="17"/>
      <c r="N43" s="236"/>
      <c r="O43" s="17"/>
      <c r="P43" s="17"/>
      <c r="Q43" s="17"/>
      <c r="R43" s="17"/>
      <c r="S43" s="17"/>
      <c r="T43" s="19">
        <v>4</v>
      </c>
      <c r="U43" s="17">
        <v>3</v>
      </c>
      <c r="V43" s="17">
        <v>4</v>
      </c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584"/>
      <c r="AL43" s="225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B43" s="294"/>
      <c r="BC43" s="294"/>
      <c r="BD43" s="294"/>
    </row>
    <row r="44" spans="1:56" ht="14.25" customHeight="1">
      <c r="A44" s="394"/>
      <c r="B44" s="634"/>
      <c r="C44" s="555" t="s">
        <v>2062</v>
      </c>
      <c r="D44" s="19">
        <v>5000</v>
      </c>
      <c r="E44" s="17" t="s">
        <v>2316</v>
      </c>
      <c r="F44" s="17" t="s">
        <v>2446</v>
      </c>
      <c r="G44" s="19">
        <v>4</v>
      </c>
      <c r="H44" s="17" t="s">
        <v>2480</v>
      </c>
      <c r="I44" s="19">
        <v>4</v>
      </c>
      <c r="J44" s="19">
        <v>4</v>
      </c>
      <c r="K44" s="19">
        <v>3</v>
      </c>
      <c r="L44" s="19">
        <v>4</v>
      </c>
      <c r="M44" s="19">
        <v>3</v>
      </c>
      <c r="N44" s="19">
        <v>4</v>
      </c>
      <c r="O44" s="17" t="s">
        <v>2576</v>
      </c>
      <c r="P44" s="19">
        <v>4</v>
      </c>
      <c r="Q44" s="17" t="s">
        <v>2613</v>
      </c>
      <c r="R44" s="17">
        <v>4</v>
      </c>
      <c r="S44" s="17">
        <v>4</v>
      </c>
      <c r="T44" s="17">
        <v>4</v>
      </c>
      <c r="U44" s="17">
        <v>3</v>
      </c>
      <c r="V44" s="17">
        <v>4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584"/>
      <c r="AL44" s="225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>
        <f t="shared" si="1"/>
        <v>41</v>
      </c>
      <c r="BB44" s="294"/>
      <c r="BC44" s="294"/>
      <c r="BD44" s="294"/>
    </row>
    <row r="45" spans="1:56" ht="14.25" customHeight="1">
      <c r="A45" s="394"/>
      <c r="B45" s="634"/>
      <c r="C45" s="588" t="s">
        <v>2433</v>
      </c>
      <c r="D45" s="19">
        <v>6000</v>
      </c>
      <c r="E45" s="17" t="s">
        <v>2316</v>
      </c>
      <c r="F45" s="39">
        <v>5</v>
      </c>
      <c r="G45" s="39">
        <v>5</v>
      </c>
      <c r="H45" s="19">
        <v>4</v>
      </c>
      <c r="I45" s="19">
        <v>4</v>
      </c>
      <c r="J45" s="39">
        <v>5</v>
      </c>
      <c r="K45" s="19">
        <v>3</v>
      </c>
      <c r="L45" s="19">
        <v>4</v>
      </c>
      <c r="M45" s="17">
        <v>3</v>
      </c>
      <c r="N45" s="17">
        <v>4</v>
      </c>
      <c r="O45" s="17">
        <v>4</v>
      </c>
      <c r="P45" s="17" t="s">
        <v>2601</v>
      </c>
      <c r="Q45" s="17" t="s">
        <v>2613</v>
      </c>
      <c r="R45" s="17" t="s">
        <v>2622</v>
      </c>
      <c r="S45" s="17" t="s">
        <v>2663</v>
      </c>
      <c r="T45" s="17" t="s">
        <v>2685</v>
      </c>
      <c r="U45" s="17" t="s">
        <v>2702</v>
      </c>
      <c r="V45" s="17" t="s">
        <v>2730</v>
      </c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584"/>
      <c r="AL45" s="225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>
        <f t="shared" si="1"/>
        <v>23</v>
      </c>
      <c r="BB45" s="294"/>
      <c r="BC45" s="294"/>
      <c r="BD45" s="294"/>
    </row>
    <row r="46" spans="1:56" ht="14.25" customHeight="1" thickBot="1">
      <c r="A46" s="394"/>
      <c r="B46" s="634"/>
      <c r="C46" s="568" t="s">
        <v>2369</v>
      </c>
      <c r="D46" s="19">
        <v>5000</v>
      </c>
      <c r="E46" s="17" t="s">
        <v>2316</v>
      </c>
      <c r="F46" s="19">
        <v>3</v>
      </c>
      <c r="G46" s="17" t="s">
        <v>2458</v>
      </c>
      <c r="H46" s="17" t="s">
        <v>2480</v>
      </c>
      <c r="I46" s="19">
        <v>3</v>
      </c>
      <c r="J46" s="39">
        <v>5</v>
      </c>
      <c r="K46" s="19">
        <v>3</v>
      </c>
      <c r="L46" s="19">
        <v>3</v>
      </c>
      <c r="M46" s="19">
        <v>3</v>
      </c>
      <c r="N46" s="17" t="s">
        <v>2566</v>
      </c>
      <c r="O46" s="17" t="s">
        <v>2576</v>
      </c>
      <c r="P46" s="17" t="s">
        <v>2599</v>
      </c>
      <c r="Q46" s="19">
        <v>4</v>
      </c>
      <c r="R46" s="19">
        <v>4</v>
      </c>
      <c r="S46" s="17">
        <v>3</v>
      </c>
      <c r="T46" s="17" t="s">
        <v>2685</v>
      </c>
      <c r="U46" s="17">
        <v>3</v>
      </c>
      <c r="V46" s="17" t="s">
        <v>2729</v>
      </c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584"/>
      <c r="AL46" s="225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>
        <f t="shared" si="1"/>
        <v>28</v>
      </c>
      <c r="BB46" s="294"/>
      <c r="BC46" s="294"/>
      <c r="BD46" s="294"/>
    </row>
    <row r="47" spans="1:56" ht="14.25" customHeight="1">
      <c r="A47" s="394"/>
      <c r="B47" s="633" t="s">
        <v>267</v>
      </c>
      <c r="C47" s="578" t="s">
        <v>1865</v>
      </c>
      <c r="D47" s="163">
        <v>5000</v>
      </c>
      <c r="E47" s="311" t="s">
        <v>2316</v>
      </c>
      <c r="F47" s="163">
        <v>4</v>
      </c>
      <c r="G47" s="163">
        <v>4</v>
      </c>
      <c r="H47" s="163">
        <v>4</v>
      </c>
      <c r="I47" s="311" t="s">
        <v>2493</v>
      </c>
      <c r="J47" s="163">
        <v>4</v>
      </c>
      <c r="K47" s="311" t="s">
        <v>2530</v>
      </c>
      <c r="L47" s="311" t="s">
        <v>2544</v>
      </c>
      <c r="M47" s="163">
        <v>3</v>
      </c>
      <c r="N47" s="311" t="s">
        <v>2567</v>
      </c>
      <c r="O47" s="30" t="s">
        <v>2599</v>
      </c>
      <c r="P47" s="162">
        <v>5</v>
      </c>
      <c r="Q47" s="311" t="s">
        <v>2615</v>
      </c>
      <c r="R47" s="163">
        <v>4</v>
      </c>
      <c r="S47" s="579">
        <v>5</v>
      </c>
      <c r="T47" s="311" t="s">
        <v>2686</v>
      </c>
      <c r="U47" s="579">
        <v>5</v>
      </c>
      <c r="V47" s="579">
        <v>5</v>
      </c>
      <c r="W47" s="311"/>
      <c r="X47" s="311"/>
      <c r="Y47" s="311"/>
      <c r="Z47" s="311"/>
      <c r="AA47" s="311"/>
      <c r="AB47" s="311"/>
      <c r="AC47" s="311"/>
      <c r="AD47" s="311"/>
      <c r="AE47" s="311"/>
      <c r="AF47" s="311"/>
      <c r="AG47" s="311"/>
      <c r="AH47" s="311"/>
      <c r="AI47" s="311"/>
      <c r="AJ47" s="311"/>
      <c r="AK47" s="587"/>
      <c r="AL47" s="225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B47" s="294"/>
      <c r="BC47" s="294"/>
      <c r="BD47" s="294"/>
    </row>
    <row r="48" spans="1:56" ht="14.25" customHeight="1">
      <c r="A48" s="394"/>
      <c r="B48" s="634"/>
      <c r="C48" s="588" t="s">
        <v>1866</v>
      </c>
      <c r="D48" s="19">
        <v>4000</v>
      </c>
      <c r="E48" s="17" t="s">
        <v>2316</v>
      </c>
      <c r="F48" s="19">
        <v>4</v>
      </c>
      <c r="G48" s="19" t="s">
        <v>2458</v>
      </c>
      <c r="H48" s="39">
        <v>5</v>
      </c>
      <c r="I48" s="17" t="s">
        <v>2493</v>
      </c>
      <c r="J48" s="39">
        <v>5</v>
      </c>
      <c r="K48" s="17" t="s">
        <v>2530</v>
      </c>
      <c r="L48" s="17" t="s">
        <v>2544</v>
      </c>
      <c r="M48" s="19">
        <v>3</v>
      </c>
      <c r="N48" s="17" t="s">
        <v>2567</v>
      </c>
      <c r="O48" s="17" t="s">
        <v>2576</v>
      </c>
      <c r="P48" s="39">
        <v>5</v>
      </c>
      <c r="Q48" s="17" t="s">
        <v>2613</v>
      </c>
      <c r="R48" s="39">
        <v>5</v>
      </c>
      <c r="S48" s="17">
        <v>3</v>
      </c>
      <c r="T48" s="17" t="s">
        <v>2686</v>
      </c>
      <c r="U48" s="17">
        <v>3</v>
      </c>
      <c r="V48" s="17">
        <v>4</v>
      </c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584"/>
      <c r="AL48" s="225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B48" s="294"/>
      <c r="BC48" s="294"/>
      <c r="BD48" s="294"/>
    </row>
    <row r="49" spans="1:58" ht="14.25" customHeight="1">
      <c r="A49" s="394"/>
      <c r="B49" s="634"/>
      <c r="C49" s="588" t="s">
        <v>2457</v>
      </c>
      <c r="D49" s="19">
        <v>6000</v>
      </c>
      <c r="E49" s="17" t="s">
        <v>2316</v>
      </c>
      <c r="F49" s="19">
        <v>3</v>
      </c>
      <c r="G49" s="17" t="s">
        <v>2458</v>
      </c>
      <c r="H49" s="19">
        <v>4</v>
      </c>
      <c r="I49" s="17" t="s">
        <v>2493</v>
      </c>
      <c r="J49" s="19">
        <v>4</v>
      </c>
      <c r="K49" s="17" t="s">
        <v>2533</v>
      </c>
      <c r="L49" s="17" t="s">
        <v>2544</v>
      </c>
      <c r="M49" s="17">
        <v>3</v>
      </c>
      <c r="N49" s="17" t="s">
        <v>2567</v>
      </c>
      <c r="O49" s="17" t="s">
        <v>2576</v>
      </c>
      <c r="P49" s="17" t="s">
        <v>2601</v>
      </c>
      <c r="Q49" s="17" t="s">
        <v>2613</v>
      </c>
      <c r="R49" s="17" t="s">
        <v>2622</v>
      </c>
      <c r="S49" s="17" t="s">
        <v>2661</v>
      </c>
      <c r="T49" s="17" t="s">
        <v>2686</v>
      </c>
      <c r="U49" s="17" t="s">
        <v>2701</v>
      </c>
      <c r="V49" s="17" t="s">
        <v>2730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287"/>
      <c r="AI49" s="17"/>
      <c r="AJ49" s="17"/>
      <c r="AK49" s="17"/>
      <c r="AL49" s="362"/>
      <c r="AM49" s="584"/>
      <c r="AN49" s="225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D49" s="294"/>
      <c r="BE49" s="294"/>
      <c r="BF49" s="294"/>
    </row>
    <row r="50" spans="1:58" ht="14.25" customHeight="1">
      <c r="A50" s="394"/>
      <c r="B50" s="634"/>
      <c r="C50" s="568" t="s">
        <v>2627</v>
      </c>
      <c r="D50" s="19">
        <v>5000</v>
      </c>
      <c r="E50" s="17" t="s">
        <v>2316</v>
      </c>
      <c r="F50" s="17"/>
      <c r="G50" s="17"/>
      <c r="H50" s="17"/>
      <c r="I50" s="17"/>
      <c r="J50" s="17"/>
      <c r="K50" s="19">
        <v>3</v>
      </c>
      <c r="L50" s="19">
        <v>3</v>
      </c>
      <c r="M50" s="17" t="s">
        <v>71</v>
      </c>
      <c r="N50" s="17" t="s">
        <v>71</v>
      </c>
      <c r="O50" s="19">
        <v>3</v>
      </c>
      <c r="P50" s="17" t="s">
        <v>71</v>
      </c>
      <c r="Q50" s="17">
        <v>3</v>
      </c>
      <c r="R50" s="17">
        <v>4</v>
      </c>
      <c r="S50" s="17">
        <v>3</v>
      </c>
      <c r="T50" s="17" t="s">
        <v>2685</v>
      </c>
      <c r="U50" s="17">
        <v>4</v>
      </c>
      <c r="V50" s="17" t="s">
        <v>2730</v>
      </c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236"/>
      <c r="AH50" s="17"/>
      <c r="AI50" s="17"/>
      <c r="AJ50" s="17"/>
      <c r="AK50" s="285"/>
      <c r="AL50" s="225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B50" s="294"/>
      <c r="BC50" s="294"/>
      <c r="BD50" s="294"/>
    </row>
    <row r="51" spans="1:58" ht="14.25" customHeight="1">
      <c r="A51" s="394"/>
      <c r="B51" s="634"/>
      <c r="C51" s="568" t="s">
        <v>2492</v>
      </c>
      <c r="D51" s="19">
        <v>5000</v>
      </c>
      <c r="E51" s="17" t="s">
        <v>2316</v>
      </c>
      <c r="F51" s="39">
        <v>5</v>
      </c>
      <c r="G51" s="17" t="s">
        <v>2459</v>
      </c>
      <c r="H51" s="19">
        <v>3</v>
      </c>
      <c r="I51" s="17" t="s">
        <v>2493</v>
      </c>
      <c r="J51" s="39">
        <v>5</v>
      </c>
      <c r="K51" s="17" t="s">
        <v>2530</v>
      </c>
      <c r="L51" s="19">
        <v>3</v>
      </c>
      <c r="M51" s="19">
        <v>3</v>
      </c>
      <c r="N51" s="17" t="s">
        <v>2566</v>
      </c>
      <c r="O51" s="17" t="s">
        <v>2574</v>
      </c>
      <c r="P51" s="17" t="s">
        <v>2599</v>
      </c>
      <c r="Q51" s="17" t="s">
        <v>2613</v>
      </c>
      <c r="R51" s="17" t="s">
        <v>2622</v>
      </c>
      <c r="S51" s="17" t="s">
        <v>2663</v>
      </c>
      <c r="T51" s="17" t="s">
        <v>2686</v>
      </c>
      <c r="U51" s="236">
        <v>5</v>
      </c>
      <c r="V51" s="17" t="s">
        <v>2729</v>
      </c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36"/>
      <c r="AH51" s="17"/>
      <c r="AI51" s="17"/>
      <c r="AJ51" s="17"/>
      <c r="AK51" s="285"/>
      <c r="AL51" s="225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B51" s="294"/>
      <c r="BC51" s="294"/>
      <c r="BD51" s="294"/>
    </row>
    <row r="52" spans="1:58" ht="14.25" customHeight="1">
      <c r="A52" s="394"/>
      <c r="B52" s="634"/>
      <c r="C52" s="568" t="s">
        <v>2380</v>
      </c>
      <c r="D52" s="19">
        <v>6000</v>
      </c>
      <c r="E52" s="17" t="s">
        <v>2316</v>
      </c>
      <c r="F52" s="39">
        <v>5</v>
      </c>
      <c r="G52" s="17" t="s">
        <v>2459</v>
      </c>
      <c r="H52" s="17" t="s">
        <v>2478</v>
      </c>
      <c r="I52" s="19">
        <v>4</v>
      </c>
      <c r="J52" s="236">
        <v>5</v>
      </c>
      <c r="K52" s="17" t="s">
        <v>2530</v>
      </c>
      <c r="L52" s="17" t="s">
        <v>2544</v>
      </c>
      <c r="M52" s="17" t="s">
        <v>2560</v>
      </c>
      <c r="N52" s="17" t="s">
        <v>2566</v>
      </c>
      <c r="O52" s="17" t="s">
        <v>2578</v>
      </c>
      <c r="P52" s="17" t="s">
        <v>2599</v>
      </c>
      <c r="Q52" s="17" t="s">
        <v>2613</v>
      </c>
      <c r="R52" s="17" t="s">
        <v>2622</v>
      </c>
      <c r="S52" s="17" t="s">
        <v>2661</v>
      </c>
      <c r="T52" s="17" t="s">
        <v>2685</v>
      </c>
      <c r="U52" s="17" t="s">
        <v>2701</v>
      </c>
      <c r="V52" s="17" t="s">
        <v>2730</v>
      </c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36"/>
      <c r="AH52" s="17"/>
      <c r="AI52" s="17"/>
      <c r="AJ52" s="17"/>
      <c r="AK52" s="285"/>
      <c r="AL52" s="225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B52" s="294"/>
      <c r="BC52" s="294"/>
      <c r="BD52" s="294"/>
    </row>
    <row r="53" spans="1:58" ht="14.25" customHeight="1">
      <c r="A53" s="394"/>
      <c r="B53" s="634"/>
      <c r="C53" s="568" t="s">
        <v>1830</v>
      </c>
      <c r="D53" s="19">
        <v>5000</v>
      </c>
      <c r="E53" s="17" t="s">
        <v>2316</v>
      </c>
      <c r="F53" s="17" t="s">
        <v>2443</v>
      </c>
      <c r="G53" s="17" t="s">
        <v>2458</v>
      </c>
      <c r="H53" s="17" t="s">
        <v>2480</v>
      </c>
      <c r="I53" s="17" t="s">
        <v>2493</v>
      </c>
      <c r="J53" s="17" t="s">
        <v>2516</v>
      </c>
      <c r="K53" s="17" t="s">
        <v>2531</v>
      </c>
      <c r="L53" s="17" t="s">
        <v>2545</v>
      </c>
      <c r="M53" s="17" t="s">
        <v>2560</v>
      </c>
      <c r="N53" s="17" t="s">
        <v>2567</v>
      </c>
      <c r="O53" s="19">
        <v>4</v>
      </c>
      <c r="P53" s="17" t="s">
        <v>2601</v>
      </c>
      <c r="Q53" s="17" t="s">
        <v>2613</v>
      </c>
      <c r="R53" s="17" t="s">
        <v>2622</v>
      </c>
      <c r="S53" s="17">
        <v>3</v>
      </c>
      <c r="T53" s="17">
        <v>4</v>
      </c>
      <c r="U53" s="17" t="s">
        <v>2702</v>
      </c>
      <c r="V53" s="17">
        <v>4</v>
      </c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36"/>
      <c r="AH53" s="17"/>
      <c r="AI53" s="17"/>
      <c r="AJ53" s="17"/>
      <c r="AK53" s="285"/>
      <c r="AL53" s="225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B53" s="294"/>
      <c r="BC53" s="294"/>
      <c r="BD53" s="294"/>
    </row>
    <row r="54" spans="1:58" ht="14.25" customHeight="1">
      <c r="A54" s="394"/>
      <c r="B54" s="634"/>
      <c r="C54" s="568" t="s">
        <v>2354</v>
      </c>
      <c r="D54" s="19">
        <v>5000</v>
      </c>
      <c r="E54" s="17" t="s">
        <v>2316</v>
      </c>
      <c r="F54" s="39">
        <v>5</v>
      </c>
      <c r="G54" s="17" t="s">
        <v>2459</v>
      </c>
      <c r="H54" s="17" t="s">
        <v>2478</v>
      </c>
      <c r="I54" s="17" t="s">
        <v>2494</v>
      </c>
      <c r="J54" s="17" t="s">
        <v>2517</v>
      </c>
      <c r="K54" s="19">
        <v>4</v>
      </c>
      <c r="L54" s="19">
        <v>3</v>
      </c>
      <c r="M54" s="17" t="s">
        <v>2560</v>
      </c>
      <c r="N54" s="19">
        <v>3</v>
      </c>
      <c r="O54" s="17" t="s">
        <v>2580</v>
      </c>
      <c r="P54" s="17">
        <v>4</v>
      </c>
      <c r="Q54" s="17" t="s">
        <v>2613</v>
      </c>
      <c r="R54" s="17" t="s">
        <v>2622</v>
      </c>
      <c r="S54" s="17" t="s">
        <v>2663</v>
      </c>
      <c r="T54" s="17" t="s">
        <v>2686</v>
      </c>
      <c r="U54" s="17" t="s">
        <v>2701</v>
      </c>
      <c r="V54" s="17" t="s">
        <v>2729</v>
      </c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236"/>
      <c r="AH54" s="17"/>
      <c r="AI54" s="17"/>
      <c r="AJ54" s="17"/>
      <c r="AK54" s="285"/>
      <c r="AL54" s="225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B54" s="294"/>
      <c r="BC54" s="294"/>
      <c r="BD54" s="294"/>
    </row>
    <row r="55" spans="1:58" ht="14.25" customHeight="1">
      <c r="A55" s="394"/>
      <c r="B55" s="634"/>
      <c r="C55" s="568" t="s">
        <v>2382</v>
      </c>
      <c r="D55" s="19">
        <v>3000</v>
      </c>
      <c r="E55" s="17" t="s">
        <v>2316</v>
      </c>
      <c r="F55" s="17" t="s">
        <v>2444</v>
      </c>
      <c r="G55" s="19">
        <v>4</v>
      </c>
      <c r="H55" s="17" t="s">
        <v>2478</v>
      </c>
      <c r="I55" s="17" t="s">
        <v>2494</v>
      </c>
      <c r="J55" s="17" t="s">
        <v>2516</v>
      </c>
      <c r="K55" s="17" t="s">
        <v>2531</v>
      </c>
      <c r="L55" s="17">
        <v>3</v>
      </c>
      <c r="M55" s="17" t="s">
        <v>2559</v>
      </c>
      <c r="N55" s="17" t="s">
        <v>2566</v>
      </c>
      <c r="O55" s="17" t="s">
        <v>2574</v>
      </c>
      <c r="P55" s="17" t="s">
        <v>2604</v>
      </c>
      <c r="Q55" s="17" t="s">
        <v>2613</v>
      </c>
      <c r="R55" s="17" t="s">
        <v>2626</v>
      </c>
      <c r="S55" s="17" t="s">
        <v>2661</v>
      </c>
      <c r="T55" s="17" t="s">
        <v>2685</v>
      </c>
      <c r="U55" s="17" t="s">
        <v>2701</v>
      </c>
      <c r="V55" s="17" t="s">
        <v>2729</v>
      </c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236"/>
      <c r="AH55" s="17"/>
      <c r="AI55" s="17"/>
      <c r="AJ55" s="17"/>
      <c r="AK55" s="285"/>
      <c r="AL55" s="225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B55" s="294"/>
      <c r="BC55" s="294"/>
      <c r="BD55" s="294"/>
    </row>
    <row r="56" spans="1:58" ht="14.25" customHeight="1">
      <c r="A56" s="394"/>
      <c r="B56" s="634"/>
      <c r="C56" s="608" t="s">
        <v>2430</v>
      </c>
      <c r="D56" s="44">
        <v>5000</v>
      </c>
      <c r="E56" s="21" t="s">
        <v>2429</v>
      </c>
      <c r="F56" s="44">
        <v>3</v>
      </c>
      <c r="G56" s="194">
        <v>5</v>
      </c>
      <c r="H56" s="21" t="s">
        <v>64</v>
      </c>
      <c r="I56" s="44">
        <v>3</v>
      </c>
      <c r="J56" s="21" t="s">
        <v>2516</v>
      </c>
      <c r="K56" s="21" t="s">
        <v>2530</v>
      </c>
      <c r="L56" s="44">
        <v>3</v>
      </c>
      <c r="M56" s="44">
        <v>3</v>
      </c>
      <c r="N56" s="21" t="s">
        <v>2566</v>
      </c>
      <c r="O56" s="21" t="s">
        <v>2576</v>
      </c>
      <c r="P56" s="21">
        <v>3</v>
      </c>
      <c r="Q56" s="21" t="s">
        <v>2613</v>
      </c>
      <c r="R56" s="21" t="s">
        <v>2622</v>
      </c>
      <c r="S56" s="21" t="s">
        <v>2663</v>
      </c>
      <c r="T56" s="21">
        <v>3</v>
      </c>
      <c r="U56" s="21">
        <v>3</v>
      </c>
      <c r="V56" s="21" t="s">
        <v>2730</v>
      </c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399"/>
      <c r="AL56" s="225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>
        <f>SUM(F56:AY56)</f>
        <v>26</v>
      </c>
      <c r="BB56" s="294"/>
      <c r="BC56" s="294"/>
      <c r="BD56" s="294"/>
    </row>
    <row r="57" spans="1:58" ht="14.25" customHeight="1" thickBot="1">
      <c r="A57" s="394"/>
      <c r="B57" s="642"/>
      <c r="C57" s="609" t="s">
        <v>2484</v>
      </c>
      <c r="D57" s="19">
        <v>5000</v>
      </c>
      <c r="E57" s="17" t="s">
        <v>2429</v>
      </c>
      <c r="F57" s="19">
        <v>3</v>
      </c>
      <c r="G57" s="39">
        <v>5</v>
      </c>
      <c r="H57" s="17" t="s">
        <v>2480</v>
      </c>
      <c r="I57" s="19">
        <v>3</v>
      </c>
      <c r="J57" s="17" t="s">
        <v>2516</v>
      </c>
      <c r="K57" s="17" t="s">
        <v>2533</v>
      </c>
      <c r="L57" s="19">
        <v>3</v>
      </c>
      <c r="M57" s="17" t="s">
        <v>2560</v>
      </c>
      <c r="N57" s="17" t="s">
        <v>2567</v>
      </c>
      <c r="O57" s="19">
        <v>3</v>
      </c>
      <c r="P57" s="17" t="s">
        <v>2599</v>
      </c>
      <c r="Q57" s="19">
        <v>3</v>
      </c>
      <c r="R57" s="17" t="s">
        <v>2626</v>
      </c>
      <c r="S57" s="17" t="s">
        <v>2663</v>
      </c>
      <c r="T57" s="19">
        <v>3</v>
      </c>
      <c r="U57" s="17" t="s">
        <v>2701</v>
      </c>
      <c r="V57" s="17" t="s">
        <v>2730</v>
      </c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225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>
        <f>SUM(F57:AY57)</f>
        <v>23</v>
      </c>
      <c r="BB57" s="294"/>
      <c r="BC57" s="294"/>
      <c r="BD57" s="294"/>
    </row>
    <row r="58" spans="1:58" ht="14.25" customHeight="1">
      <c r="A58" s="394"/>
      <c r="B58" s="621" t="s">
        <v>2</v>
      </c>
      <c r="C58" s="553" t="s">
        <v>1164</v>
      </c>
      <c r="D58" s="27">
        <v>4000</v>
      </c>
      <c r="E58" s="12" t="s">
        <v>2429</v>
      </c>
      <c r="F58" s="12" t="s">
        <v>2446</v>
      </c>
      <c r="G58" s="12" t="s">
        <v>2458</v>
      </c>
      <c r="H58" s="12" t="s">
        <v>2480</v>
      </c>
      <c r="I58" s="492">
        <v>5</v>
      </c>
      <c r="J58" s="234">
        <v>6</v>
      </c>
      <c r="K58" s="12" t="s">
        <v>2531</v>
      </c>
      <c r="L58" s="12" t="s">
        <v>2544</v>
      </c>
      <c r="M58" s="12" t="s">
        <v>2559</v>
      </c>
      <c r="N58" s="12" t="s">
        <v>2566</v>
      </c>
      <c r="O58" s="12" t="s">
        <v>2576</v>
      </c>
      <c r="P58" s="17" t="s">
        <v>2577</v>
      </c>
      <c r="Q58" s="12" t="s">
        <v>2613</v>
      </c>
      <c r="R58" s="12" t="s">
        <v>2626</v>
      </c>
      <c r="S58" s="12" t="s">
        <v>2661</v>
      </c>
      <c r="T58" s="12" t="s">
        <v>2685</v>
      </c>
      <c r="U58" s="12" t="s">
        <v>2702</v>
      </c>
      <c r="V58" s="12" t="s">
        <v>2729</v>
      </c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391"/>
      <c r="AL58" s="225"/>
      <c r="AM58" s="17"/>
      <c r="AN58" s="17"/>
      <c r="AO58" s="17"/>
      <c r="AP58" s="17"/>
      <c r="AQ58" s="236"/>
      <c r="AR58" s="17"/>
      <c r="AS58" s="17"/>
      <c r="AT58" s="17"/>
      <c r="AU58" s="17"/>
      <c r="AV58" s="17"/>
      <c r="AW58" s="17"/>
      <c r="AX58" s="17"/>
      <c r="AY58" s="17"/>
      <c r="AZ58" s="17">
        <f>SUM(J58:AY58)</f>
        <v>6</v>
      </c>
      <c r="BB58" s="294"/>
      <c r="BC58" s="294"/>
      <c r="BD58" s="294"/>
    </row>
    <row r="59" spans="1:58" ht="14.25" customHeight="1">
      <c r="A59" s="394"/>
      <c r="B59" s="622"/>
      <c r="C59" s="553" t="s">
        <v>1946</v>
      </c>
      <c r="D59" s="27">
        <v>5000</v>
      </c>
      <c r="E59" s="12" t="s">
        <v>2429</v>
      </c>
      <c r="F59" s="17" t="s">
        <v>2446</v>
      </c>
      <c r="G59" s="17" t="s">
        <v>2458</v>
      </c>
      <c r="H59" s="17" t="s">
        <v>2480</v>
      </c>
      <c r="I59" s="19">
        <v>4</v>
      </c>
      <c r="J59" s="17" t="s">
        <v>2516</v>
      </c>
      <c r="K59" s="39">
        <v>5</v>
      </c>
      <c r="L59" s="19">
        <v>3</v>
      </c>
      <c r="M59" s="19">
        <v>3</v>
      </c>
      <c r="N59" s="17" t="s">
        <v>2567</v>
      </c>
      <c r="O59" s="17" t="s">
        <v>2574</v>
      </c>
      <c r="P59" s="17" t="s">
        <v>64</v>
      </c>
      <c r="Q59" s="19">
        <v>4</v>
      </c>
      <c r="R59" s="17" t="s">
        <v>2622</v>
      </c>
      <c r="S59" s="286">
        <v>6</v>
      </c>
      <c r="T59" s="236">
        <v>5</v>
      </c>
      <c r="U59" s="17" t="s">
        <v>2701</v>
      </c>
      <c r="V59" s="17" t="s">
        <v>2729</v>
      </c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285"/>
      <c r="AL59" s="225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>
        <f>SUM(J59:AY59)</f>
        <v>26</v>
      </c>
      <c r="BB59" s="294"/>
      <c r="BC59" s="294"/>
      <c r="BD59" s="294"/>
    </row>
    <row r="60" spans="1:58" ht="14.25" customHeight="1">
      <c r="A60" s="394"/>
      <c r="B60" s="622"/>
      <c r="C60" s="553" t="s">
        <v>1950</v>
      </c>
      <c r="D60" s="19">
        <v>4000</v>
      </c>
      <c r="E60" s="17" t="s">
        <v>2429</v>
      </c>
      <c r="F60" s="17" t="s">
        <v>2445</v>
      </c>
      <c r="G60" s="19">
        <v>4</v>
      </c>
      <c r="H60" s="17" t="s">
        <v>2480</v>
      </c>
      <c r="I60" s="19">
        <v>4</v>
      </c>
      <c r="J60" s="39">
        <v>5</v>
      </c>
      <c r="K60" s="19">
        <v>3</v>
      </c>
      <c r="L60" s="19">
        <v>3</v>
      </c>
      <c r="M60" s="19">
        <v>3</v>
      </c>
      <c r="N60" s="17" t="s">
        <v>2566</v>
      </c>
      <c r="O60" s="17" t="s">
        <v>2574</v>
      </c>
      <c r="P60" s="12" t="s">
        <v>64</v>
      </c>
      <c r="Q60" s="19">
        <v>4</v>
      </c>
      <c r="R60" s="17" t="s">
        <v>2626</v>
      </c>
      <c r="S60" s="236">
        <v>5</v>
      </c>
      <c r="T60" s="17">
        <v>4</v>
      </c>
      <c r="U60" s="17" t="s">
        <v>2702</v>
      </c>
      <c r="V60" s="17" t="s">
        <v>2729</v>
      </c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285"/>
      <c r="AL60" s="225"/>
      <c r="AM60" s="57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>
        <f>SUM(H60:AY60)</f>
        <v>31</v>
      </c>
      <c r="BB60" s="294"/>
      <c r="BC60" s="294"/>
      <c r="BD60" s="294"/>
    </row>
    <row r="61" spans="1:58" ht="14.25" customHeight="1">
      <c r="A61" s="394"/>
      <c r="B61" s="622"/>
      <c r="C61" s="612" t="s">
        <v>2515</v>
      </c>
      <c r="D61" s="19">
        <v>6000</v>
      </c>
      <c r="E61" s="17" t="s">
        <v>2429</v>
      </c>
      <c r="F61" s="19">
        <v>3</v>
      </c>
      <c r="G61" s="19">
        <v>4</v>
      </c>
      <c r="H61" s="17" t="s">
        <v>2478</v>
      </c>
      <c r="I61" s="19">
        <v>4</v>
      </c>
      <c r="J61" s="345">
        <v>5</v>
      </c>
      <c r="K61" s="39">
        <v>5</v>
      </c>
      <c r="L61" s="17" t="s">
        <v>2548</v>
      </c>
      <c r="M61" s="19">
        <v>3</v>
      </c>
      <c r="N61" s="17" t="s">
        <v>2566</v>
      </c>
      <c r="O61" s="19">
        <v>4</v>
      </c>
      <c r="P61" s="19">
        <v>3</v>
      </c>
      <c r="Q61" s="17">
        <v>4</v>
      </c>
      <c r="R61" s="17">
        <v>4</v>
      </c>
      <c r="S61" s="236">
        <v>5</v>
      </c>
      <c r="T61" s="17" t="s">
        <v>2685</v>
      </c>
      <c r="U61" s="17" t="s">
        <v>2701</v>
      </c>
      <c r="V61" s="17">
        <v>3</v>
      </c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285"/>
      <c r="AL61" s="225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>
        <f>SUM(J61:AY61)</f>
        <v>36</v>
      </c>
      <c r="BB61" s="294"/>
      <c r="BC61" s="294"/>
      <c r="BD61" s="294"/>
    </row>
    <row r="62" spans="1:58" ht="14.25" customHeight="1">
      <c r="A62" s="394"/>
      <c r="B62" s="622"/>
      <c r="C62" s="607" t="s">
        <v>2462</v>
      </c>
      <c r="D62" s="19">
        <v>5000</v>
      </c>
      <c r="E62" s="12" t="s">
        <v>2429</v>
      </c>
      <c r="F62" s="39">
        <v>5</v>
      </c>
      <c r="G62" s="17" t="s">
        <v>71</v>
      </c>
      <c r="H62" s="17" t="s">
        <v>2480</v>
      </c>
      <c r="I62" s="19">
        <v>4</v>
      </c>
      <c r="J62" s="39">
        <v>5</v>
      </c>
      <c r="K62" s="17" t="s">
        <v>2533</v>
      </c>
      <c r="L62" s="17" t="s">
        <v>2544</v>
      </c>
      <c r="M62" s="17" t="s">
        <v>2559</v>
      </c>
      <c r="N62" s="19">
        <v>3</v>
      </c>
      <c r="O62" s="39">
        <v>5</v>
      </c>
      <c r="P62" s="12" t="s">
        <v>64</v>
      </c>
      <c r="Q62" s="17">
        <v>4</v>
      </c>
      <c r="R62" s="17">
        <v>4</v>
      </c>
      <c r="S62" s="236">
        <v>5</v>
      </c>
      <c r="T62" s="17">
        <v>3</v>
      </c>
      <c r="U62" s="17">
        <v>3</v>
      </c>
      <c r="V62" s="17" t="s">
        <v>2729</v>
      </c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285"/>
      <c r="AL62" s="225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f>SUM(F62:AY62)</f>
        <v>41</v>
      </c>
      <c r="BB62" s="294"/>
      <c r="BC62" s="294"/>
      <c r="BD62" s="294"/>
    </row>
    <row r="63" spans="1:58" ht="14.25" customHeight="1">
      <c r="A63" s="394"/>
      <c r="B63" s="622"/>
      <c r="C63" s="607" t="s">
        <v>2402</v>
      </c>
      <c r="D63" s="19">
        <v>6000</v>
      </c>
      <c r="E63" s="17" t="s">
        <v>2316</v>
      </c>
      <c r="F63" s="17" t="s">
        <v>2445</v>
      </c>
      <c r="G63" s="17" t="s">
        <v>2459</v>
      </c>
      <c r="H63" s="17" t="s">
        <v>2478</v>
      </c>
      <c r="I63" s="19">
        <v>4</v>
      </c>
      <c r="J63" s="39">
        <v>5</v>
      </c>
      <c r="K63" s="17" t="s">
        <v>2534</v>
      </c>
      <c r="L63" s="19">
        <v>3</v>
      </c>
      <c r="M63" s="17">
        <v>3</v>
      </c>
      <c r="N63" s="17" t="s">
        <v>2566</v>
      </c>
      <c r="O63" s="17" t="s">
        <v>2574</v>
      </c>
      <c r="P63" s="17">
        <v>4</v>
      </c>
      <c r="Q63" s="17" t="s">
        <v>2613</v>
      </c>
      <c r="R63" s="17" t="s">
        <v>2622</v>
      </c>
      <c r="S63" s="17" t="s">
        <v>2663</v>
      </c>
      <c r="T63" s="17">
        <v>3</v>
      </c>
      <c r="U63" s="17">
        <v>3</v>
      </c>
      <c r="V63" s="17" t="s">
        <v>2729</v>
      </c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285"/>
      <c r="AL63" s="225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>
        <f>SUM(F63:AY63)</f>
        <v>25</v>
      </c>
      <c r="BB63" s="294"/>
      <c r="BC63" s="294"/>
      <c r="BD63" s="294"/>
    </row>
    <row r="64" spans="1:58" ht="14.25" customHeight="1" thickBot="1">
      <c r="A64" s="394"/>
      <c r="B64" s="641"/>
      <c r="C64" s="557" t="s">
        <v>2379</v>
      </c>
      <c r="D64" s="42">
        <v>5000</v>
      </c>
      <c r="E64" s="9" t="s">
        <v>2316</v>
      </c>
      <c r="F64" s="42">
        <v>4</v>
      </c>
      <c r="G64" s="9" t="s">
        <v>2458</v>
      </c>
      <c r="H64" s="9" t="s">
        <v>2478</v>
      </c>
      <c r="I64" s="42">
        <v>3</v>
      </c>
      <c r="J64" s="39">
        <v>5</v>
      </c>
      <c r="K64" s="9" t="s">
        <v>2533</v>
      </c>
      <c r="L64" s="9" t="s">
        <v>2544</v>
      </c>
      <c r="M64" s="9" t="s">
        <v>2560</v>
      </c>
      <c r="N64" s="9" t="s">
        <v>2566</v>
      </c>
      <c r="O64" s="9" t="s">
        <v>2581</v>
      </c>
      <c r="P64" s="9" t="s">
        <v>2598</v>
      </c>
      <c r="Q64" s="9" t="s">
        <v>2613</v>
      </c>
      <c r="R64" s="9" t="s">
        <v>2626</v>
      </c>
      <c r="S64" s="9" t="s">
        <v>2661</v>
      </c>
      <c r="T64" s="9" t="s">
        <v>2685</v>
      </c>
      <c r="U64" s="9" t="s">
        <v>2702</v>
      </c>
      <c r="V64" s="9" t="s">
        <v>2730</v>
      </c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582"/>
      <c r="AL64" s="225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B64" s="294"/>
      <c r="BC64" s="294"/>
      <c r="BD64" s="294"/>
    </row>
    <row r="65" spans="1:52" ht="14.25" customHeight="1" thickBot="1">
      <c r="A65" s="395"/>
      <c r="C65" s="426" t="s">
        <v>410</v>
      </c>
      <c r="O65" s="30"/>
      <c r="AL65" s="93"/>
    </row>
    <row r="66" spans="1:52" ht="14.25" customHeight="1">
      <c r="A66" s="395"/>
      <c r="C66" s="449"/>
      <c r="D66" s="444"/>
      <c r="E66" s="444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444"/>
      <c r="AC66" s="541"/>
      <c r="AD66" s="541"/>
      <c r="AE66" s="541"/>
      <c r="AF66" s="541"/>
      <c r="AG66" s="541"/>
      <c r="AH66" s="541"/>
      <c r="AI66" s="541"/>
      <c r="AJ66" s="541"/>
      <c r="AK66" s="541"/>
      <c r="AM66" s="541"/>
      <c r="AN66" s="541"/>
      <c r="AO66" s="541"/>
      <c r="AP66" s="541"/>
      <c r="AQ66" s="541"/>
      <c r="AR66" s="541"/>
      <c r="AS66" s="541"/>
      <c r="AT66" s="541"/>
      <c r="AU66" s="541"/>
      <c r="AV66" s="541"/>
      <c r="AW66" s="541"/>
      <c r="AX66" s="541"/>
      <c r="AY66" s="541"/>
      <c r="AZ66" s="444"/>
    </row>
    <row r="67" spans="1:52" s="466" customFormat="1">
      <c r="A67" s="542"/>
      <c r="B67" s="543"/>
      <c r="C67" s="452" t="s">
        <v>2565</v>
      </c>
      <c r="D67" s="445"/>
      <c r="E67" s="445"/>
      <c r="F67" s="452"/>
      <c r="G67" s="452"/>
      <c r="H67" s="452"/>
      <c r="I67" s="452"/>
      <c r="J67" s="452"/>
      <c r="K67" s="452"/>
      <c r="L67" s="452"/>
      <c r="M67" s="452">
        <v>3</v>
      </c>
      <c r="N67" s="452">
        <v>3</v>
      </c>
      <c r="O67" s="452"/>
      <c r="P67" s="452"/>
      <c r="Q67" s="452"/>
      <c r="R67" s="452"/>
      <c r="S67" s="452"/>
      <c r="T67" s="452"/>
      <c r="U67" s="452"/>
      <c r="V67" s="452"/>
      <c r="W67" s="452"/>
      <c r="X67" s="452"/>
      <c r="Y67" s="452"/>
      <c r="Z67" s="452"/>
      <c r="AA67" s="452"/>
      <c r="AB67" s="445"/>
      <c r="AC67" s="452"/>
      <c r="AD67" s="452"/>
      <c r="AE67" s="452"/>
      <c r="AF67" s="452"/>
      <c r="AG67" s="452"/>
      <c r="AH67" s="452"/>
      <c r="AI67" s="452"/>
      <c r="AJ67" s="452"/>
      <c r="AK67" s="452"/>
      <c r="AL67" s="452"/>
      <c r="AM67" s="452"/>
      <c r="AN67" s="452"/>
      <c r="AO67" s="452"/>
      <c r="AP67" s="452"/>
      <c r="AQ67" s="452"/>
      <c r="AR67" s="452"/>
      <c r="AS67" s="452"/>
      <c r="AT67" s="452"/>
      <c r="AU67" s="452"/>
      <c r="AV67" s="452"/>
      <c r="AW67" s="452"/>
      <c r="AX67" s="452"/>
      <c r="AY67" s="452"/>
      <c r="AZ67" s="445"/>
    </row>
    <row r="68" spans="1:52" s="466" customFormat="1">
      <c r="A68" s="542"/>
      <c r="B68" s="543"/>
      <c r="C68" s="452" t="s">
        <v>2565</v>
      </c>
      <c r="D68" s="445"/>
      <c r="E68" s="445"/>
      <c r="F68" s="452"/>
      <c r="G68" s="452"/>
      <c r="H68" s="452"/>
      <c r="I68" s="452"/>
      <c r="J68" s="452"/>
      <c r="K68" s="452"/>
      <c r="L68" s="452"/>
      <c r="M68" s="452">
        <v>3</v>
      </c>
      <c r="N68" s="452"/>
      <c r="O68" s="452"/>
      <c r="P68" s="452"/>
      <c r="Q68" s="452"/>
      <c r="R68" s="452"/>
      <c r="S68" s="452"/>
      <c r="T68" s="452"/>
      <c r="U68" s="452"/>
      <c r="V68" s="452"/>
      <c r="W68" s="452"/>
      <c r="X68" s="452"/>
      <c r="Y68" s="452"/>
      <c r="Z68" s="452"/>
      <c r="AA68" s="452"/>
      <c r="AB68" s="445"/>
      <c r="AC68" s="452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45"/>
    </row>
    <row r="69" spans="1:52" s="466" customFormat="1">
      <c r="A69" s="542"/>
      <c r="B69" s="543"/>
      <c r="C69" s="452" t="s">
        <v>2688</v>
      </c>
      <c r="D69" s="445"/>
      <c r="E69" s="445"/>
      <c r="F69" s="452"/>
      <c r="G69" s="452"/>
      <c r="H69" s="452"/>
      <c r="I69" s="452"/>
      <c r="J69" s="452"/>
      <c r="K69" s="452"/>
      <c r="L69" s="452"/>
      <c r="M69" s="452"/>
      <c r="N69" s="452"/>
      <c r="O69" s="452"/>
      <c r="P69" s="452"/>
      <c r="Q69" s="452"/>
      <c r="R69" s="452"/>
      <c r="S69" s="452"/>
      <c r="T69" s="619">
        <v>5</v>
      </c>
      <c r="U69" s="452"/>
      <c r="V69" s="452"/>
      <c r="W69" s="452"/>
      <c r="X69" s="452"/>
      <c r="Y69" s="452"/>
      <c r="Z69" s="452"/>
      <c r="AA69" s="452"/>
      <c r="AB69" s="445"/>
      <c r="AC69" s="452"/>
      <c r="AD69" s="452"/>
      <c r="AE69" s="452"/>
      <c r="AF69" s="452"/>
      <c r="AG69" s="452"/>
      <c r="AH69" s="452"/>
      <c r="AI69" s="452"/>
      <c r="AJ69" s="452"/>
      <c r="AK69" s="452"/>
      <c r="AL69" s="452"/>
      <c r="AM69" s="452"/>
      <c r="AN69" s="452"/>
      <c r="AO69" s="452"/>
      <c r="AP69" s="452"/>
      <c r="AQ69" s="452"/>
      <c r="AR69" s="452"/>
      <c r="AS69" s="452"/>
      <c r="AT69" s="452"/>
      <c r="AU69" s="452"/>
      <c r="AV69" s="452"/>
      <c r="AW69" s="452"/>
      <c r="AX69" s="452"/>
      <c r="AY69" s="452"/>
      <c r="AZ69" s="445"/>
    </row>
    <row r="70" spans="1:52" s="466" customFormat="1">
      <c r="A70" s="542"/>
      <c r="B70" s="543"/>
      <c r="C70" s="452" t="s">
        <v>2706</v>
      </c>
      <c r="D70" s="445"/>
      <c r="E70" s="445"/>
      <c r="F70" s="452"/>
      <c r="G70" s="452"/>
      <c r="H70" s="452"/>
      <c r="I70" s="452"/>
      <c r="J70" s="452"/>
      <c r="K70" s="452"/>
      <c r="L70" s="452"/>
      <c r="M70" s="452"/>
      <c r="N70" s="452"/>
      <c r="O70" s="452"/>
      <c r="P70" s="452"/>
      <c r="Q70" s="452"/>
      <c r="R70" s="452"/>
      <c r="S70" s="452"/>
      <c r="T70" s="452"/>
      <c r="U70" s="452">
        <v>3</v>
      </c>
      <c r="V70" s="452"/>
      <c r="W70" s="452"/>
      <c r="X70" s="452"/>
      <c r="Y70" s="452"/>
      <c r="Z70" s="452"/>
      <c r="AA70" s="452"/>
      <c r="AB70" s="445"/>
      <c r="AC70" s="452"/>
      <c r="AD70" s="452"/>
      <c r="AE70" s="452"/>
      <c r="AF70" s="452"/>
      <c r="AG70" s="452"/>
      <c r="AH70" s="452"/>
      <c r="AI70" s="452"/>
      <c r="AJ70" s="452"/>
      <c r="AK70" s="452"/>
      <c r="AL70" s="452"/>
      <c r="AM70" s="452"/>
      <c r="AN70" s="452"/>
      <c r="AO70" s="452"/>
      <c r="AP70" s="452"/>
      <c r="AQ70" s="452"/>
      <c r="AR70" s="452"/>
      <c r="AS70" s="452"/>
      <c r="AT70" s="452"/>
      <c r="AU70" s="452"/>
      <c r="AV70" s="452"/>
      <c r="AW70" s="452"/>
      <c r="AX70" s="452"/>
      <c r="AY70" s="452"/>
      <c r="AZ70" s="445"/>
    </row>
    <row r="71" spans="1:52" s="466" customFormat="1">
      <c r="A71" s="542"/>
      <c r="B71" s="543"/>
      <c r="C71" s="452" t="s">
        <v>2706</v>
      </c>
      <c r="D71" s="445"/>
      <c r="E71" s="445"/>
      <c r="F71" s="452"/>
      <c r="G71" s="452"/>
      <c r="H71" s="452"/>
      <c r="I71" s="452"/>
      <c r="J71" s="452"/>
      <c r="K71" s="452"/>
      <c r="L71" s="452"/>
      <c r="M71" s="452"/>
      <c r="N71" s="452"/>
      <c r="O71" s="452"/>
      <c r="P71" s="452"/>
      <c r="Q71" s="452"/>
      <c r="R71" s="452"/>
      <c r="S71" s="452"/>
      <c r="T71" s="452"/>
      <c r="U71" s="452">
        <v>3</v>
      </c>
      <c r="V71" s="452"/>
      <c r="W71" s="452"/>
      <c r="X71" s="452"/>
      <c r="Y71" s="452"/>
      <c r="Z71" s="452"/>
      <c r="AA71" s="452"/>
      <c r="AB71" s="445"/>
      <c r="AC71" s="452"/>
      <c r="AD71" s="452"/>
      <c r="AE71" s="452"/>
      <c r="AF71" s="452"/>
      <c r="AG71" s="452"/>
      <c r="AH71" s="452"/>
      <c r="AI71" s="452"/>
      <c r="AJ71" s="452"/>
      <c r="AK71" s="452"/>
      <c r="AL71" s="452"/>
      <c r="AM71" s="452"/>
      <c r="AN71" s="452"/>
      <c r="AO71" s="452"/>
      <c r="AP71" s="452"/>
      <c r="AQ71" s="452"/>
      <c r="AR71" s="452"/>
      <c r="AS71" s="452"/>
      <c r="AT71" s="452"/>
      <c r="AU71" s="452"/>
      <c r="AV71" s="452"/>
      <c r="AW71" s="452"/>
      <c r="AX71" s="452"/>
      <c r="AY71" s="452"/>
      <c r="AZ71" s="445"/>
    </row>
    <row r="72" spans="1:52" s="466" customFormat="1">
      <c r="A72" s="542"/>
      <c r="B72" s="543"/>
      <c r="C72" s="452" t="s">
        <v>2706</v>
      </c>
      <c r="D72" s="445"/>
      <c r="E72" s="445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>
        <v>3</v>
      </c>
      <c r="V72" s="452"/>
      <c r="W72" s="452"/>
      <c r="X72" s="452"/>
      <c r="Y72" s="452"/>
      <c r="Z72" s="452"/>
      <c r="AA72" s="452"/>
      <c r="AB72" s="445"/>
      <c r="AC72" s="452"/>
      <c r="AD72" s="452"/>
      <c r="AE72" s="452"/>
      <c r="AF72" s="452"/>
      <c r="AG72" s="452"/>
      <c r="AH72" s="452"/>
      <c r="AI72" s="452"/>
      <c r="AJ72" s="452"/>
      <c r="AK72" s="452"/>
      <c r="AL72" s="452"/>
      <c r="AM72" s="452"/>
      <c r="AN72" s="452"/>
      <c r="AO72" s="452"/>
      <c r="AP72" s="452"/>
      <c r="AQ72" s="452"/>
      <c r="AR72" s="452"/>
      <c r="AS72" s="452"/>
      <c r="AT72" s="452"/>
      <c r="AU72" s="452"/>
      <c r="AV72" s="452"/>
      <c r="AW72" s="452"/>
      <c r="AX72" s="452"/>
      <c r="AY72" s="452"/>
      <c r="AZ72" s="445"/>
    </row>
    <row r="73" spans="1:52" s="466" customFormat="1">
      <c r="A73" s="542"/>
      <c r="B73" s="543"/>
      <c r="C73" s="452" t="s">
        <v>2707</v>
      </c>
      <c r="D73" s="445"/>
      <c r="E73" s="445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>
        <v>3</v>
      </c>
      <c r="V73" s="452"/>
      <c r="W73" s="452"/>
      <c r="X73" s="452"/>
      <c r="Y73" s="452"/>
      <c r="Z73" s="452"/>
      <c r="AA73" s="452"/>
      <c r="AB73" s="445"/>
      <c r="AC73" s="452"/>
      <c r="AD73" s="452"/>
      <c r="AE73" s="452"/>
      <c r="AF73" s="452"/>
      <c r="AG73" s="452"/>
      <c r="AH73" s="452"/>
      <c r="AI73" s="452"/>
      <c r="AJ73" s="452"/>
      <c r="AK73" s="452"/>
      <c r="AL73" s="452"/>
      <c r="AM73" s="452"/>
      <c r="AN73" s="452"/>
      <c r="AO73" s="452"/>
      <c r="AP73" s="452"/>
      <c r="AQ73" s="452"/>
      <c r="AR73" s="452"/>
      <c r="AS73" s="452"/>
      <c r="AT73" s="452"/>
      <c r="AU73" s="452"/>
      <c r="AV73" s="452"/>
      <c r="AW73" s="452"/>
      <c r="AX73" s="452"/>
      <c r="AY73" s="452"/>
      <c r="AZ73" s="445"/>
    </row>
    <row r="74" spans="1:52" s="466" customFormat="1">
      <c r="A74" s="542"/>
      <c r="B74" s="543"/>
      <c r="C74" s="452"/>
      <c r="D74" s="445"/>
      <c r="E74" s="445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452"/>
      <c r="Z74" s="452"/>
      <c r="AA74" s="452"/>
      <c r="AB74" s="445"/>
      <c r="AC74" s="452"/>
      <c r="AD74" s="452"/>
      <c r="AE74" s="452"/>
      <c r="AF74" s="452"/>
      <c r="AG74" s="452"/>
      <c r="AH74" s="452"/>
      <c r="AI74" s="452"/>
      <c r="AJ74" s="452"/>
      <c r="AK74" s="452"/>
      <c r="AL74" s="452"/>
      <c r="AM74" s="452"/>
      <c r="AN74" s="452"/>
      <c r="AO74" s="452"/>
      <c r="AP74" s="452"/>
      <c r="AQ74" s="452"/>
      <c r="AR74" s="452"/>
      <c r="AS74" s="452"/>
      <c r="AT74" s="452"/>
      <c r="AU74" s="452"/>
      <c r="AV74" s="452"/>
      <c r="AW74" s="452"/>
      <c r="AX74" s="452"/>
      <c r="AY74" s="452"/>
      <c r="AZ74" s="445"/>
    </row>
    <row r="75" spans="1:52" s="466" customFormat="1">
      <c r="A75" s="542"/>
      <c r="B75" s="543"/>
      <c r="C75" s="452"/>
      <c r="D75" s="445"/>
      <c r="E75" s="445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452"/>
      <c r="Z75" s="452"/>
      <c r="AA75" s="452"/>
      <c r="AB75" s="445"/>
      <c r="AC75" s="452"/>
      <c r="AD75" s="452"/>
      <c r="AE75" s="452"/>
      <c r="AF75" s="452"/>
      <c r="AG75" s="452"/>
      <c r="AH75" s="452"/>
      <c r="AI75" s="452"/>
      <c r="AJ75" s="452"/>
      <c r="AK75" s="452"/>
      <c r="AL75" s="452"/>
      <c r="AM75" s="452"/>
      <c r="AN75" s="452"/>
      <c r="AO75" s="452"/>
      <c r="AP75" s="452"/>
      <c r="AQ75" s="452"/>
      <c r="AR75" s="452"/>
      <c r="AS75" s="452"/>
      <c r="AT75" s="452"/>
      <c r="AU75" s="452"/>
      <c r="AV75" s="452"/>
      <c r="AW75" s="452"/>
      <c r="AX75" s="452"/>
      <c r="AY75" s="452"/>
      <c r="AZ75" s="445"/>
    </row>
    <row r="76" spans="1:52" s="466" customFormat="1">
      <c r="A76" s="542"/>
      <c r="B76" s="543"/>
      <c r="C76" s="452"/>
      <c r="D76" s="445"/>
      <c r="E76" s="445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2"/>
      <c r="R76" s="452"/>
      <c r="S76" s="452"/>
      <c r="T76" s="452"/>
      <c r="U76" s="452"/>
      <c r="V76" s="452"/>
      <c r="W76" s="452"/>
      <c r="X76" s="452"/>
      <c r="Y76" s="452"/>
      <c r="Z76" s="452"/>
      <c r="AA76" s="452"/>
      <c r="AB76" s="445"/>
      <c r="AC76" s="452"/>
      <c r="AD76" s="452"/>
      <c r="AE76" s="452"/>
      <c r="AF76" s="452"/>
      <c r="AG76" s="452"/>
      <c r="AH76" s="452"/>
      <c r="AI76" s="452"/>
      <c r="AJ76" s="452"/>
      <c r="AK76" s="452"/>
      <c r="AL76" s="452"/>
      <c r="AM76" s="452"/>
      <c r="AN76" s="452"/>
      <c r="AO76" s="452"/>
      <c r="AP76" s="452"/>
      <c r="AQ76" s="452"/>
      <c r="AR76" s="452"/>
      <c r="AS76" s="452"/>
      <c r="AT76" s="452"/>
      <c r="AU76" s="452"/>
      <c r="AV76" s="452"/>
      <c r="AW76" s="452"/>
      <c r="AX76" s="452"/>
      <c r="AY76" s="452"/>
      <c r="AZ76" s="445"/>
    </row>
    <row r="77" spans="1:52" s="466" customFormat="1">
      <c r="A77" s="542"/>
      <c r="B77" s="543"/>
      <c r="C77" s="452"/>
      <c r="D77" s="445"/>
      <c r="E77" s="445"/>
      <c r="F77" s="452"/>
      <c r="G77" s="452"/>
      <c r="H77" s="452"/>
      <c r="I77" s="452"/>
      <c r="J77" s="452"/>
      <c r="K77" s="452"/>
      <c r="L77" s="452"/>
      <c r="M77" s="452"/>
      <c r="N77" s="452"/>
      <c r="O77" s="452"/>
      <c r="P77" s="452"/>
      <c r="Q77" s="452"/>
      <c r="R77" s="452"/>
      <c r="S77" s="452"/>
      <c r="T77" s="452"/>
      <c r="U77" s="452"/>
      <c r="V77" s="452"/>
      <c r="W77" s="452"/>
      <c r="X77" s="452"/>
      <c r="Y77" s="452"/>
      <c r="Z77" s="452"/>
      <c r="AA77" s="452"/>
      <c r="AB77" s="445"/>
      <c r="AC77" s="452"/>
      <c r="AD77" s="452"/>
      <c r="AE77" s="452"/>
      <c r="AF77" s="452"/>
      <c r="AG77" s="452"/>
      <c r="AH77" s="452"/>
      <c r="AI77" s="452"/>
      <c r="AJ77" s="452"/>
      <c r="AK77" s="452"/>
      <c r="AL77" s="452"/>
      <c r="AM77" s="452"/>
      <c r="AN77" s="452"/>
      <c r="AO77" s="452"/>
      <c r="AP77" s="452"/>
      <c r="AQ77" s="452"/>
      <c r="AR77" s="452"/>
      <c r="AS77" s="452"/>
      <c r="AT77" s="452"/>
      <c r="AU77" s="452"/>
      <c r="AV77" s="452"/>
      <c r="AW77" s="452"/>
      <c r="AX77" s="452"/>
      <c r="AY77" s="452"/>
      <c r="AZ77" s="445"/>
    </row>
    <row r="78" spans="1:52" s="466" customFormat="1">
      <c r="A78" s="542"/>
      <c r="B78" s="543"/>
      <c r="C78" s="452"/>
      <c r="D78" s="445"/>
      <c r="E78" s="445"/>
      <c r="F78" s="452"/>
      <c r="G78" s="452"/>
      <c r="H78" s="452"/>
      <c r="I78" s="452"/>
      <c r="J78" s="452"/>
      <c r="K78" s="452"/>
      <c r="L78" s="452"/>
      <c r="M78" s="452"/>
      <c r="N78" s="452"/>
      <c r="O78" s="452"/>
      <c r="P78" s="452"/>
      <c r="Q78" s="452"/>
      <c r="R78" s="452"/>
      <c r="S78" s="452"/>
      <c r="T78" s="452"/>
      <c r="U78" s="452"/>
      <c r="V78" s="452"/>
      <c r="W78" s="452"/>
      <c r="X78" s="452"/>
      <c r="Y78" s="452"/>
      <c r="Z78" s="452"/>
      <c r="AA78" s="452"/>
      <c r="AB78" s="445"/>
      <c r="AC78" s="452"/>
      <c r="AD78" s="452"/>
      <c r="AE78" s="452"/>
      <c r="AF78" s="452"/>
      <c r="AG78" s="452"/>
      <c r="AH78" s="452"/>
      <c r="AI78" s="452"/>
      <c r="AJ78" s="452"/>
      <c r="AK78" s="452"/>
      <c r="AL78" s="452"/>
      <c r="AM78" s="452"/>
      <c r="AN78" s="452"/>
      <c r="AO78" s="452"/>
      <c r="AP78" s="452"/>
      <c r="AQ78" s="452"/>
      <c r="AR78" s="452"/>
      <c r="AS78" s="452"/>
      <c r="AT78" s="452"/>
      <c r="AU78" s="452"/>
      <c r="AV78" s="452"/>
      <c r="AW78" s="452"/>
      <c r="AX78" s="452"/>
      <c r="AY78" s="452"/>
      <c r="AZ78" s="445"/>
    </row>
    <row r="79" spans="1:52" s="466" customFormat="1">
      <c r="A79" s="542"/>
      <c r="B79" s="543"/>
      <c r="C79" s="452"/>
      <c r="D79" s="445"/>
      <c r="E79" s="445"/>
      <c r="F79" s="452"/>
      <c r="G79" s="452"/>
      <c r="H79" s="452"/>
      <c r="I79" s="452"/>
      <c r="J79" s="452"/>
      <c r="K79" s="452"/>
      <c r="L79" s="452"/>
      <c r="M79" s="452"/>
      <c r="N79" s="452"/>
      <c r="O79" s="452"/>
      <c r="P79" s="452"/>
      <c r="Q79" s="452"/>
      <c r="R79" s="452"/>
      <c r="S79" s="452"/>
      <c r="T79" s="452"/>
      <c r="U79" s="452"/>
      <c r="V79" s="452"/>
      <c r="W79" s="452"/>
      <c r="X79" s="452"/>
      <c r="Y79" s="452"/>
      <c r="Z79" s="452"/>
      <c r="AA79" s="452"/>
      <c r="AB79" s="445"/>
      <c r="AC79" s="452"/>
      <c r="AD79" s="452"/>
      <c r="AE79" s="452"/>
      <c r="AF79" s="452"/>
      <c r="AG79" s="452"/>
      <c r="AH79" s="452"/>
      <c r="AI79" s="452"/>
      <c r="AJ79" s="452"/>
      <c r="AK79" s="452"/>
      <c r="AL79" s="452"/>
      <c r="AM79" s="452"/>
      <c r="AN79" s="452"/>
      <c r="AO79" s="452"/>
      <c r="AP79" s="452"/>
      <c r="AQ79" s="452"/>
      <c r="AR79" s="452"/>
      <c r="AS79" s="452"/>
      <c r="AT79" s="452"/>
      <c r="AU79" s="452"/>
      <c r="AV79" s="452"/>
      <c r="AW79" s="452"/>
      <c r="AX79" s="452"/>
      <c r="AY79" s="452"/>
      <c r="AZ79" s="445"/>
    </row>
    <row r="80" spans="1:52" s="466" customFormat="1">
      <c r="A80" s="542"/>
      <c r="B80" s="543"/>
      <c r="C80" s="452"/>
      <c r="D80" s="445"/>
      <c r="E80" s="445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2"/>
      <c r="R80" s="452"/>
      <c r="S80" s="452"/>
      <c r="T80" s="452"/>
      <c r="U80" s="452"/>
      <c r="V80" s="452"/>
      <c r="W80" s="452"/>
      <c r="X80" s="452"/>
      <c r="Y80" s="452"/>
      <c r="Z80" s="452"/>
      <c r="AA80" s="452"/>
      <c r="AB80" s="445"/>
      <c r="AC80" s="452"/>
      <c r="AD80" s="452"/>
      <c r="AE80" s="452"/>
      <c r="AF80" s="452"/>
      <c r="AG80" s="452"/>
      <c r="AH80" s="452"/>
      <c r="AI80" s="452"/>
      <c r="AJ80" s="452"/>
      <c r="AK80" s="452"/>
      <c r="AL80" s="452"/>
      <c r="AM80" s="452"/>
      <c r="AN80" s="452"/>
      <c r="AO80" s="452"/>
      <c r="AP80" s="452"/>
      <c r="AQ80" s="452"/>
      <c r="AR80" s="452"/>
      <c r="AS80" s="452"/>
      <c r="AT80" s="452"/>
      <c r="AU80" s="452"/>
      <c r="AV80" s="452"/>
      <c r="AW80" s="452"/>
      <c r="AX80" s="452"/>
      <c r="AY80" s="452"/>
      <c r="AZ80" s="445"/>
    </row>
    <row r="81" spans="1:52" s="466" customFormat="1">
      <c r="A81" s="542"/>
      <c r="B81" s="543"/>
      <c r="C81" s="452"/>
      <c r="D81" s="445"/>
      <c r="E81" s="445"/>
      <c r="F81" s="452"/>
      <c r="G81" s="452"/>
      <c r="H81" s="452"/>
      <c r="I81" s="452"/>
      <c r="J81" s="452"/>
      <c r="K81" s="452"/>
      <c r="L81" s="452"/>
      <c r="M81" s="452"/>
      <c r="N81" s="452"/>
      <c r="O81" s="452"/>
      <c r="P81" s="452"/>
      <c r="Q81" s="452"/>
      <c r="R81" s="452"/>
      <c r="S81" s="452"/>
      <c r="T81" s="452"/>
      <c r="U81" s="452"/>
      <c r="V81" s="452"/>
      <c r="W81" s="452"/>
      <c r="X81" s="452"/>
      <c r="Y81" s="452"/>
      <c r="Z81" s="452"/>
      <c r="AA81" s="452"/>
      <c r="AB81" s="445"/>
      <c r="AC81" s="452"/>
      <c r="AD81" s="452"/>
      <c r="AE81" s="452"/>
      <c r="AF81" s="452"/>
      <c r="AG81" s="452"/>
      <c r="AH81" s="452"/>
      <c r="AI81" s="452"/>
      <c r="AJ81" s="452"/>
      <c r="AK81" s="452"/>
      <c r="AL81" s="452"/>
      <c r="AM81" s="452"/>
      <c r="AN81" s="452"/>
      <c r="AO81" s="452"/>
      <c r="AP81" s="452"/>
      <c r="AQ81" s="452"/>
      <c r="AR81" s="452"/>
      <c r="AS81" s="452"/>
      <c r="AT81" s="452"/>
      <c r="AU81" s="452"/>
      <c r="AV81" s="452"/>
      <c r="AW81" s="452"/>
      <c r="AX81" s="452"/>
      <c r="AY81" s="452"/>
      <c r="AZ81" s="445"/>
    </row>
    <row r="82" spans="1:52" s="466" customFormat="1">
      <c r="A82" s="542"/>
      <c r="B82" s="543"/>
      <c r="C82" s="452"/>
      <c r="D82" s="445"/>
      <c r="E82" s="445"/>
      <c r="F82" s="452"/>
      <c r="G82" s="452"/>
      <c r="H82" s="452"/>
      <c r="I82" s="452"/>
      <c r="J82" s="452"/>
      <c r="K82" s="452"/>
      <c r="L82" s="452"/>
      <c r="M82" s="452"/>
      <c r="N82" s="452"/>
      <c r="O82" s="452"/>
      <c r="P82" s="452"/>
      <c r="Q82" s="452"/>
      <c r="R82" s="452"/>
      <c r="S82" s="452"/>
      <c r="T82" s="452"/>
      <c r="U82" s="452"/>
      <c r="V82" s="452"/>
      <c r="W82" s="452"/>
      <c r="X82" s="452"/>
      <c r="Y82" s="452"/>
      <c r="Z82" s="452"/>
      <c r="AA82" s="452"/>
      <c r="AB82" s="445"/>
      <c r="AC82" s="452"/>
      <c r="AD82" s="452"/>
      <c r="AE82" s="452"/>
      <c r="AF82" s="452"/>
      <c r="AG82" s="452"/>
      <c r="AH82" s="452"/>
      <c r="AI82" s="452"/>
      <c r="AJ82" s="452"/>
      <c r="AK82" s="452"/>
      <c r="AL82" s="452"/>
      <c r="AM82" s="452"/>
      <c r="AN82" s="452"/>
      <c r="AO82" s="452"/>
      <c r="AP82" s="452"/>
      <c r="AQ82" s="452"/>
      <c r="AR82" s="452"/>
      <c r="AS82" s="452"/>
      <c r="AT82" s="452"/>
      <c r="AU82" s="452"/>
      <c r="AV82" s="452"/>
      <c r="AW82" s="452"/>
      <c r="AX82" s="452"/>
      <c r="AY82" s="452"/>
      <c r="AZ82" s="445"/>
    </row>
    <row r="83" spans="1:52" s="466" customFormat="1">
      <c r="A83" s="542"/>
      <c r="B83" s="543"/>
      <c r="C83" s="452"/>
      <c r="D83" s="445"/>
      <c r="E83" s="445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45"/>
      <c r="AC83" s="452"/>
      <c r="AD83" s="452"/>
      <c r="AE83" s="452"/>
      <c r="AF83" s="452"/>
      <c r="AG83" s="452"/>
      <c r="AH83" s="452"/>
      <c r="AI83" s="452"/>
      <c r="AJ83" s="452"/>
      <c r="AK83" s="452"/>
      <c r="AL83" s="452"/>
      <c r="AM83" s="452"/>
      <c r="AN83" s="452"/>
      <c r="AO83" s="452"/>
      <c r="AP83" s="452"/>
      <c r="AQ83" s="452"/>
      <c r="AR83" s="452"/>
      <c r="AS83" s="452"/>
      <c r="AT83" s="452"/>
      <c r="AU83" s="452"/>
      <c r="AV83" s="452"/>
      <c r="AW83" s="452"/>
      <c r="AX83" s="452"/>
      <c r="AY83" s="452"/>
      <c r="AZ83" s="445"/>
    </row>
    <row r="84" spans="1:52" s="466" customFormat="1">
      <c r="A84" s="542"/>
      <c r="B84" s="543"/>
      <c r="C84" s="452"/>
      <c r="D84" s="445"/>
      <c r="E84" s="445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45"/>
      <c r="AC84" s="452"/>
      <c r="AD84" s="452"/>
      <c r="AE84" s="452"/>
      <c r="AF84" s="452"/>
      <c r="AG84" s="452"/>
      <c r="AH84" s="452"/>
      <c r="AI84" s="452"/>
      <c r="AJ84" s="452"/>
      <c r="AK84" s="452"/>
      <c r="AL84" s="452"/>
      <c r="AM84" s="452"/>
      <c r="AN84" s="452"/>
      <c r="AO84" s="452"/>
      <c r="AP84" s="452"/>
      <c r="AQ84" s="452"/>
      <c r="AR84" s="452"/>
      <c r="AS84" s="452"/>
      <c r="AT84" s="452"/>
      <c r="AU84" s="452"/>
      <c r="AV84" s="452"/>
      <c r="AW84" s="452"/>
      <c r="AX84" s="452"/>
      <c r="AY84" s="452"/>
      <c r="AZ84" s="445"/>
    </row>
    <row r="85" spans="1:52" s="466" customFormat="1">
      <c r="A85" s="542"/>
      <c r="B85" s="543"/>
      <c r="C85" s="452"/>
      <c r="D85" s="445"/>
      <c r="E85" s="445"/>
      <c r="F85" s="452"/>
      <c r="G85" s="452"/>
      <c r="H85" s="452"/>
      <c r="I85" s="452"/>
      <c r="J85" s="452"/>
      <c r="K85" s="452"/>
      <c r="L85" s="452"/>
      <c r="M85" s="452"/>
      <c r="N85" s="452"/>
      <c r="O85" s="452"/>
      <c r="P85" s="452"/>
      <c r="Q85" s="452"/>
      <c r="R85" s="452"/>
      <c r="S85" s="452"/>
      <c r="T85" s="452"/>
      <c r="U85" s="452"/>
      <c r="V85" s="452"/>
      <c r="W85" s="452"/>
      <c r="X85" s="452"/>
      <c r="Y85" s="452"/>
      <c r="Z85" s="452"/>
      <c r="AA85" s="452"/>
      <c r="AB85" s="445"/>
      <c r="AC85" s="452"/>
      <c r="AD85" s="452"/>
      <c r="AE85" s="452"/>
      <c r="AF85" s="452"/>
      <c r="AG85" s="452"/>
      <c r="AH85" s="452"/>
      <c r="AI85" s="452"/>
      <c r="AJ85" s="452"/>
      <c r="AK85" s="452"/>
      <c r="AL85" s="452"/>
      <c r="AM85" s="452"/>
      <c r="AN85" s="452"/>
      <c r="AO85" s="452"/>
      <c r="AP85" s="452"/>
      <c r="AQ85" s="452"/>
      <c r="AR85" s="452"/>
      <c r="AS85" s="452"/>
      <c r="AT85" s="452"/>
      <c r="AU85" s="452"/>
      <c r="AV85" s="452"/>
      <c r="AW85" s="452"/>
      <c r="AX85" s="452"/>
      <c r="AY85" s="452"/>
      <c r="AZ85" s="445"/>
    </row>
    <row r="86" spans="1:52" s="466" customFormat="1">
      <c r="A86" s="542"/>
      <c r="B86" s="543"/>
      <c r="C86" s="452"/>
      <c r="D86" s="445"/>
      <c r="E86" s="445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452"/>
      <c r="R86" s="452"/>
      <c r="S86" s="452"/>
      <c r="T86" s="452"/>
      <c r="U86" s="452"/>
      <c r="V86" s="452"/>
      <c r="W86" s="452"/>
      <c r="X86" s="452"/>
      <c r="Y86" s="452"/>
      <c r="Z86" s="452"/>
      <c r="AA86" s="452"/>
      <c r="AB86" s="445"/>
      <c r="AC86" s="452"/>
      <c r="AD86" s="452"/>
      <c r="AE86" s="452"/>
      <c r="AF86" s="452"/>
      <c r="AG86" s="452"/>
      <c r="AH86" s="452"/>
      <c r="AI86" s="452"/>
      <c r="AJ86" s="452"/>
      <c r="AK86" s="452"/>
      <c r="AL86" s="452"/>
      <c r="AM86" s="452"/>
      <c r="AN86" s="452"/>
      <c r="AO86" s="452"/>
      <c r="AP86" s="452"/>
      <c r="AQ86" s="452"/>
      <c r="AR86" s="452"/>
      <c r="AS86" s="452"/>
      <c r="AT86" s="452"/>
      <c r="AU86" s="452"/>
      <c r="AV86" s="452"/>
      <c r="AW86" s="452"/>
      <c r="AX86" s="452"/>
      <c r="AY86" s="452"/>
      <c r="AZ86" s="445"/>
    </row>
    <row r="87" spans="1:52" s="466" customFormat="1">
      <c r="A87" s="542"/>
      <c r="B87" s="543"/>
      <c r="C87" s="452"/>
      <c r="D87" s="445"/>
      <c r="E87" s="445"/>
      <c r="F87" s="452"/>
      <c r="G87" s="452"/>
      <c r="H87" s="452"/>
      <c r="I87" s="452"/>
      <c r="J87" s="452"/>
      <c r="K87" s="452"/>
      <c r="L87" s="452"/>
      <c r="M87" s="452"/>
      <c r="N87" s="452"/>
      <c r="O87" s="452"/>
      <c r="P87" s="452"/>
      <c r="Q87" s="452"/>
      <c r="R87" s="452"/>
      <c r="S87" s="452"/>
      <c r="T87" s="452"/>
      <c r="U87" s="452"/>
      <c r="V87" s="452"/>
      <c r="W87" s="452"/>
      <c r="X87" s="452"/>
      <c r="Y87" s="452"/>
      <c r="Z87" s="452"/>
      <c r="AA87" s="452"/>
      <c r="AB87" s="445"/>
      <c r="AC87" s="452"/>
      <c r="AD87" s="452"/>
      <c r="AE87" s="452"/>
      <c r="AF87" s="452"/>
      <c r="AG87" s="452"/>
      <c r="AH87" s="452"/>
      <c r="AI87" s="452"/>
      <c r="AJ87" s="452"/>
      <c r="AK87" s="452"/>
      <c r="AL87" s="452"/>
      <c r="AM87" s="452"/>
      <c r="AN87" s="452"/>
      <c r="AO87" s="452"/>
      <c r="AP87" s="452"/>
      <c r="AQ87" s="452"/>
      <c r="AR87" s="452"/>
      <c r="AS87" s="452"/>
      <c r="AT87" s="452"/>
      <c r="AU87" s="452"/>
      <c r="AV87" s="452"/>
      <c r="AW87" s="452"/>
      <c r="AX87" s="452"/>
      <c r="AY87" s="452"/>
      <c r="AZ87" s="445"/>
    </row>
    <row r="88" spans="1:52" s="466" customFormat="1">
      <c r="A88" s="542"/>
      <c r="B88" s="543"/>
      <c r="C88" s="452"/>
      <c r="D88" s="445"/>
      <c r="E88" s="445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452"/>
      <c r="Z88" s="452"/>
      <c r="AA88" s="452"/>
      <c r="AB88" s="445"/>
      <c r="AC88" s="452"/>
      <c r="AD88" s="452"/>
      <c r="AE88" s="452"/>
      <c r="AF88" s="452"/>
      <c r="AG88" s="452"/>
      <c r="AH88" s="452"/>
      <c r="AI88" s="452"/>
      <c r="AJ88" s="452"/>
      <c r="AK88" s="452"/>
      <c r="AL88" s="452"/>
      <c r="AM88" s="452"/>
      <c r="AN88" s="452"/>
      <c r="AO88" s="452"/>
      <c r="AP88" s="452"/>
      <c r="AQ88" s="452"/>
      <c r="AR88" s="452"/>
      <c r="AS88" s="452"/>
      <c r="AT88" s="452"/>
      <c r="AU88" s="452"/>
      <c r="AV88" s="452"/>
      <c r="AW88" s="452"/>
      <c r="AX88" s="452"/>
      <c r="AY88" s="452"/>
      <c r="AZ88" s="445"/>
    </row>
    <row r="89" spans="1:52" s="466" customFormat="1">
      <c r="A89" s="542"/>
      <c r="B89" s="543"/>
      <c r="C89" s="452"/>
      <c r="D89" s="445"/>
      <c r="E89" s="445"/>
      <c r="F89" s="452"/>
      <c r="G89" s="452"/>
      <c r="H89" s="452"/>
      <c r="I89" s="452"/>
      <c r="J89" s="452"/>
      <c r="K89" s="452"/>
      <c r="L89" s="452"/>
      <c r="M89" s="452"/>
      <c r="N89" s="452"/>
      <c r="O89" s="452"/>
      <c r="P89" s="452"/>
      <c r="Q89" s="452"/>
      <c r="R89" s="452"/>
      <c r="S89" s="452"/>
      <c r="T89" s="452"/>
      <c r="U89" s="452"/>
      <c r="V89" s="452"/>
      <c r="W89" s="452"/>
      <c r="X89" s="452"/>
      <c r="Y89" s="452"/>
      <c r="Z89" s="452"/>
      <c r="AA89" s="452"/>
      <c r="AB89" s="445"/>
      <c r="AC89" s="452"/>
      <c r="AD89" s="452"/>
      <c r="AE89" s="452"/>
      <c r="AF89" s="452"/>
      <c r="AG89" s="452"/>
      <c r="AH89" s="452"/>
      <c r="AI89" s="452"/>
      <c r="AJ89" s="452"/>
      <c r="AK89" s="452"/>
      <c r="AL89" s="452"/>
      <c r="AM89" s="452"/>
      <c r="AN89" s="452"/>
      <c r="AO89" s="452"/>
      <c r="AP89" s="452"/>
      <c r="AQ89" s="452"/>
      <c r="AR89" s="452"/>
      <c r="AS89" s="452"/>
      <c r="AT89" s="452"/>
      <c r="AU89" s="452"/>
      <c r="AV89" s="452"/>
      <c r="AW89" s="452"/>
      <c r="AX89" s="452"/>
      <c r="AY89" s="452"/>
      <c r="AZ89" s="445"/>
    </row>
    <row r="90" spans="1:52" s="466" customFormat="1">
      <c r="A90" s="542"/>
      <c r="B90" s="543"/>
      <c r="C90" s="452"/>
      <c r="D90" s="445"/>
      <c r="E90" s="445"/>
      <c r="F90" s="452"/>
      <c r="G90" s="452"/>
      <c r="H90" s="452"/>
      <c r="I90" s="452"/>
      <c r="J90" s="452"/>
      <c r="K90" s="452"/>
      <c r="L90" s="452"/>
      <c r="M90" s="452"/>
      <c r="N90" s="452"/>
      <c r="O90" s="452"/>
      <c r="P90" s="452"/>
      <c r="Q90" s="452"/>
      <c r="R90" s="452"/>
      <c r="S90" s="452"/>
      <c r="T90" s="452"/>
      <c r="U90" s="452"/>
      <c r="V90" s="452"/>
      <c r="W90" s="452"/>
      <c r="X90" s="452"/>
      <c r="Y90" s="452"/>
      <c r="Z90" s="452"/>
      <c r="AA90" s="452"/>
      <c r="AB90" s="445"/>
      <c r="AC90" s="452"/>
      <c r="AD90" s="452"/>
      <c r="AE90" s="452"/>
      <c r="AF90" s="452"/>
      <c r="AG90" s="452"/>
      <c r="AH90" s="452"/>
      <c r="AI90" s="452"/>
      <c r="AJ90" s="452"/>
      <c r="AK90" s="452"/>
      <c r="AL90" s="452"/>
      <c r="AM90" s="452"/>
      <c r="AN90" s="452"/>
      <c r="AO90" s="452"/>
      <c r="AP90" s="452"/>
      <c r="AQ90" s="452"/>
      <c r="AR90" s="452"/>
      <c r="AS90" s="452"/>
      <c r="AT90" s="452"/>
      <c r="AU90" s="452"/>
      <c r="AV90" s="452"/>
      <c r="AW90" s="452"/>
      <c r="AX90" s="452"/>
      <c r="AY90" s="452"/>
      <c r="AZ90" s="445"/>
    </row>
    <row r="91" spans="1:52" s="466" customFormat="1">
      <c r="A91" s="542"/>
      <c r="B91" s="543"/>
      <c r="C91" s="452"/>
      <c r="D91" s="445"/>
      <c r="E91" s="445"/>
      <c r="F91" s="452"/>
      <c r="G91" s="452"/>
      <c r="H91" s="452"/>
      <c r="I91" s="452"/>
      <c r="J91" s="452"/>
      <c r="K91" s="452"/>
      <c r="L91" s="452"/>
      <c r="M91" s="452"/>
      <c r="N91" s="452"/>
      <c r="O91" s="452"/>
      <c r="P91" s="452"/>
      <c r="Q91" s="452"/>
      <c r="R91" s="452"/>
      <c r="S91" s="452"/>
      <c r="T91" s="452"/>
      <c r="U91" s="452"/>
      <c r="V91" s="452"/>
      <c r="W91" s="452"/>
      <c r="X91" s="452"/>
      <c r="Y91" s="452"/>
      <c r="Z91" s="452"/>
      <c r="AA91" s="452"/>
      <c r="AB91" s="445"/>
      <c r="AC91" s="452"/>
      <c r="AD91" s="452"/>
      <c r="AE91" s="452"/>
      <c r="AF91" s="452"/>
      <c r="AG91" s="452"/>
      <c r="AH91" s="452"/>
      <c r="AI91" s="452"/>
      <c r="AJ91" s="452"/>
      <c r="AK91" s="452"/>
      <c r="AL91" s="452"/>
      <c r="AM91" s="452"/>
      <c r="AN91" s="452"/>
      <c r="AO91" s="452"/>
      <c r="AP91" s="452"/>
      <c r="AQ91" s="452"/>
      <c r="AR91" s="452"/>
      <c r="AS91" s="452"/>
      <c r="AT91" s="452"/>
      <c r="AU91" s="452"/>
      <c r="AV91" s="452"/>
      <c r="AW91" s="452"/>
      <c r="AX91" s="452"/>
      <c r="AY91" s="452"/>
      <c r="AZ91" s="445"/>
    </row>
    <row r="92" spans="1:52" s="466" customFormat="1">
      <c r="A92" s="542"/>
      <c r="B92" s="543"/>
      <c r="C92" s="452"/>
      <c r="D92" s="445"/>
      <c r="E92" s="445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2"/>
      <c r="R92" s="452"/>
      <c r="S92" s="452"/>
      <c r="T92" s="452"/>
      <c r="U92" s="452"/>
      <c r="V92" s="452"/>
      <c r="W92" s="452"/>
      <c r="X92" s="452"/>
      <c r="Y92" s="452"/>
      <c r="Z92" s="452"/>
      <c r="AA92" s="452"/>
      <c r="AB92" s="445"/>
      <c r="AC92" s="452"/>
      <c r="AD92" s="452"/>
      <c r="AE92" s="452"/>
      <c r="AF92" s="452"/>
      <c r="AG92" s="452"/>
      <c r="AH92" s="452"/>
      <c r="AI92" s="452"/>
      <c r="AJ92" s="452"/>
      <c r="AK92" s="452"/>
      <c r="AL92" s="452"/>
      <c r="AM92" s="452"/>
      <c r="AN92" s="452"/>
      <c r="AO92" s="452"/>
      <c r="AP92" s="452"/>
      <c r="AQ92" s="452"/>
      <c r="AR92" s="452"/>
      <c r="AS92" s="452"/>
      <c r="AT92" s="452"/>
      <c r="AU92" s="452"/>
      <c r="AV92" s="452"/>
      <c r="AW92" s="452"/>
      <c r="AX92" s="452"/>
      <c r="AY92" s="452"/>
      <c r="AZ92" s="445"/>
    </row>
    <row r="93" spans="1:52" s="466" customFormat="1">
      <c r="A93" s="542"/>
      <c r="B93" s="543"/>
      <c r="C93" s="452"/>
      <c r="D93" s="445"/>
      <c r="E93" s="445"/>
      <c r="F93" s="452"/>
      <c r="G93" s="452"/>
      <c r="H93" s="452"/>
      <c r="I93" s="452"/>
      <c r="J93" s="452"/>
      <c r="K93" s="452"/>
      <c r="L93" s="452"/>
      <c r="M93" s="452"/>
      <c r="N93" s="452"/>
      <c r="O93" s="452"/>
      <c r="P93" s="452"/>
      <c r="Q93" s="452"/>
      <c r="R93" s="452"/>
      <c r="S93" s="452"/>
      <c r="T93" s="452"/>
      <c r="U93" s="452"/>
      <c r="V93" s="452"/>
      <c r="W93" s="452"/>
      <c r="X93" s="452"/>
      <c r="Y93" s="452"/>
      <c r="Z93" s="452"/>
      <c r="AA93" s="452"/>
      <c r="AB93" s="445"/>
      <c r="AC93" s="452"/>
      <c r="AD93" s="452"/>
      <c r="AE93" s="452"/>
      <c r="AF93" s="452"/>
      <c r="AG93" s="452"/>
      <c r="AH93" s="452"/>
      <c r="AI93" s="452"/>
      <c r="AJ93" s="452"/>
      <c r="AK93" s="452"/>
      <c r="AL93" s="452"/>
      <c r="AM93" s="452"/>
      <c r="AN93" s="452"/>
      <c r="AO93" s="452"/>
      <c r="AP93" s="452"/>
      <c r="AQ93" s="452"/>
      <c r="AR93" s="452"/>
      <c r="AS93" s="452"/>
      <c r="AT93" s="452"/>
      <c r="AU93" s="452"/>
      <c r="AV93" s="452"/>
      <c r="AW93" s="452"/>
      <c r="AX93" s="452"/>
      <c r="AY93" s="452"/>
      <c r="AZ93" s="445"/>
    </row>
    <row r="94" spans="1:52" s="466" customFormat="1">
      <c r="A94" s="542"/>
      <c r="B94" s="543"/>
      <c r="C94" s="452"/>
      <c r="D94" s="445"/>
      <c r="E94" s="445"/>
      <c r="F94" s="452"/>
      <c r="G94" s="452"/>
      <c r="H94" s="452"/>
      <c r="I94" s="452"/>
      <c r="J94" s="452"/>
      <c r="K94" s="452"/>
      <c r="L94" s="452"/>
      <c r="M94" s="452"/>
      <c r="N94" s="452"/>
      <c r="O94" s="452"/>
      <c r="P94" s="452"/>
      <c r="Q94" s="452"/>
      <c r="R94" s="452"/>
      <c r="S94" s="452"/>
      <c r="T94" s="452"/>
      <c r="U94" s="452"/>
      <c r="V94" s="452"/>
      <c r="W94" s="452"/>
      <c r="X94" s="452"/>
      <c r="Y94" s="452"/>
      <c r="Z94" s="452"/>
      <c r="AA94" s="452"/>
      <c r="AB94" s="445"/>
      <c r="AC94" s="452"/>
      <c r="AD94" s="452"/>
      <c r="AE94" s="452"/>
      <c r="AF94" s="452"/>
      <c r="AG94" s="452"/>
      <c r="AH94" s="452"/>
      <c r="AI94" s="452"/>
      <c r="AJ94" s="452"/>
      <c r="AK94" s="452"/>
      <c r="AL94" s="452"/>
      <c r="AM94" s="452"/>
      <c r="AN94" s="452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45"/>
    </row>
    <row r="95" spans="1:52" s="466" customFormat="1">
      <c r="A95" s="542"/>
      <c r="B95" s="543"/>
      <c r="C95" s="452"/>
      <c r="D95" s="445"/>
      <c r="E95" s="445"/>
      <c r="F95" s="452"/>
      <c r="G95" s="452"/>
      <c r="H95" s="452"/>
      <c r="I95" s="452"/>
      <c r="J95" s="452"/>
      <c r="K95" s="452"/>
      <c r="L95" s="452"/>
      <c r="M95" s="452"/>
      <c r="N95" s="452"/>
      <c r="O95" s="452"/>
      <c r="P95" s="452"/>
      <c r="Q95" s="452"/>
      <c r="R95" s="452"/>
      <c r="S95" s="452"/>
      <c r="T95" s="452"/>
      <c r="U95" s="452"/>
      <c r="V95" s="452"/>
      <c r="W95" s="452"/>
      <c r="X95" s="452"/>
      <c r="Y95" s="452"/>
      <c r="Z95" s="452"/>
      <c r="AA95" s="452"/>
      <c r="AB95" s="445"/>
      <c r="AC95" s="452"/>
      <c r="AD95" s="452"/>
      <c r="AE95" s="452"/>
      <c r="AF95" s="452"/>
      <c r="AG95" s="452"/>
      <c r="AH95" s="452"/>
      <c r="AI95" s="452"/>
      <c r="AJ95" s="452"/>
      <c r="AK95" s="452"/>
      <c r="AL95" s="452"/>
      <c r="AM95" s="452"/>
      <c r="AN95" s="452"/>
      <c r="AO95" s="452"/>
      <c r="AP95" s="452"/>
      <c r="AQ95" s="452"/>
      <c r="AR95" s="452"/>
      <c r="AS95" s="452"/>
      <c r="AT95" s="452"/>
      <c r="AU95" s="452"/>
      <c r="AV95" s="452"/>
      <c r="AW95" s="452"/>
      <c r="AX95" s="452"/>
      <c r="AY95" s="452"/>
      <c r="AZ95" s="445"/>
    </row>
    <row r="96" spans="1:52" s="466" customFormat="1">
      <c r="A96" s="542"/>
      <c r="B96" s="543"/>
      <c r="C96" s="452"/>
      <c r="D96" s="445"/>
      <c r="E96" s="445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2"/>
      <c r="R96" s="452"/>
      <c r="S96" s="452"/>
      <c r="T96" s="452"/>
      <c r="U96" s="452"/>
      <c r="V96" s="452"/>
      <c r="W96" s="452"/>
      <c r="X96" s="452"/>
      <c r="Y96" s="452"/>
      <c r="Z96" s="452"/>
      <c r="AA96" s="452"/>
      <c r="AB96" s="445"/>
      <c r="AC96" s="452"/>
      <c r="AD96" s="452"/>
      <c r="AE96" s="452"/>
      <c r="AF96" s="452"/>
      <c r="AG96" s="452"/>
      <c r="AH96" s="452"/>
      <c r="AI96" s="452"/>
      <c r="AJ96" s="452"/>
      <c r="AK96" s="452"/>
      <c r="AL96" s="452"/>
      <c r="AM96" s="452"/>
      <c r="AN96" s="452"/>
      <c r="AO96" s="452"/>
      <c r="AP96" s="452"/>
      <c r="AQ96" s="452"/>
      <c r="AR96" s="452"/>
      <c r="AS96" s="452"/>
      <c r="AT96" s="452"/>
      <c r="AU96" s="452"/>
      <c r="AV96" s="452"/>
      <c r="AW96" s="452"/>
      <c r="AX96" s="452"/>
      <c r="AY96" s="452"/>
      <c r="AZ96" s="445"/>
    </row>
    <row r="97" spans="1:52" s="466" customFormat="1">
      <c r="A97" s="542"/>
      <c r="B97" s="543"/>
      <c r="C97" s="452"/>
      <c r="D97" s="445"/>
      <c r="E97" s="445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45"/>
      <c r="AC97" s="452"/>
      <c r="AD97" s="452"/>
      <c r="AE97" s="452"/>
      <c r="AF97" s="452"/>
      <c r="AG97" s="452"/>
      <c r="AH97" s="452"/>
      <c r="AI97" s="452"/>
      <c r="AJ97" s="452"/>
      <c r="AK97" s="452"/>
      <c r="AL97" s="452"/>
      <c r="AM97" s="452"/>
      <c r="AN97" s="452"/>
      <c r="AO97" s="452"/>
      <c r="AP97" s="452"/>
      <c r="AQ97" s="452"/>
      <c r="AR97" s="452"/>
      <c r="AS97" s="452"/>
      <c r="AT97" s="452"/>
      <c r="AU97" s="452"/>
      <c r="AV97" s="452"/>
      <c r="AW97" s="452"/>
      <c r="AX97" s="452"/>
      <c r="AY97" s="452"/>
      <c r="AZ97" s="445"/>
    </row>
    <row r="98" spans="1:52" s="466" customFormat="1">
      <c r="A98" s="542"/>
      <c r="B98" s="543"/>
      <c r="C98" s="452"/>
      <c r="D98" s="445"/>
      <c r="E98" s="445"/>
      <c r="F98" s="452"/>
      <c r="G98" s="452"/>
      <c r="H98" s="452"/>
      <c r="I98" s="452"/>
      <c r="J98" s="452"/>
      <c r="K98" s="452"/>
      <c r="L98" s="452"/>
      <c r="M98" s="452"/>
      <c r="N98" s="452"/>
      <c r="O98" s="452"/>
      <c r="P98" s="452"/>
      <c r="Q98" s="452"/>
      <c r="R98" s="452"/>
      <c r="S98" s="452"/>
      <c r="T98" s="452"/>
      <c r="U98" s="452"/>
      <c r="V98" s="452"/>
      <c r="W98" s="452"/>
      <c r="X98" s="452"/>
      <c r="Y98" s="452"/>
      <c r="Z98" s="452"/>
      <c r="AA98" s="452"/>
      <c r="AB98" s="445"/>
      <c r="AC98" s="452"/>
      <c r="AD98" s="452"/>
      <c r="AE98" s="452"/>
      <c r="AF98" s="452"/>
      <c r="AG98" s="452"/>
      <c r="AH98" s="452"/>
      <c r="AI98" s="452"/>
      <c r="AJ98" s="452"/>
      <c r="AK98" s="452"/>
      <c r="AL98" s="452"/>
      <c r="AM98" s="452"/>
      <c r="AN98" s="452"/>
      <c r="AO98" s="452"/>
      <c r="AP98" s="452"/>
      <c r="AQ98" s="452"/>
      <c r="AR98" s="452"/>
      <c r="AS98" s="452"/>
      <c r="AT98" s="452"/>
      <c r="AU98" s="452"/>
      <c r="AV98" s="452"/>
      <c r="AW98" s="452"/>
      <c r="AX98" s="452"/>
      <c r="AY98" s="452"/>
      <c r="AZ98" s="445"/>
    </row>
    <row r="99" spans="1:52" s="466" customFormat="1">
      <c r="A99" s="542"/>
      <c r="B99" s="543"/>
      <c r="C99" s="452"/>
      <c r="D99" s="445"/>
      <c r="E99" s="445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45"/>
      <c r="AC99" s="452"/>
      <c r="AD99" s="452"/>
      <c r="AE99" s="452"/>
      <c r="AF99" s="452"/>
      <c r="AG99" s="452"/>
      <c r="AH99" s="452"/>
      <c r="AI99" s="452"/>
      <c r="AJ99" s="452"/>
      <c r="AK99" s="452"/>
      <c r="AL99" s="452"/>
      <c r="AM99" s="452"/>
      <c r="AN99" s="452"/>
      <c r="AO99" s="452"/>
      <c r="AP99" s="452"/>
      <c r="AQ99" s="452"/>
      <c r="AR99" s="452"/>
      <c r="AS99" s="452"/>
      <c r="AT99" s="452"/>
      <c r="AU99" s="452"/>
      <c r="AV99" s="452"/>
      <c r="AW99" s="452"/>
      <c r="AX99" s="452"/>
      <c r="AY99" s="452"/>
      <c r="AZ99" s="445"/>
    </row>
    <row r="100" spans="1:52" s="466" customFormat="1">
      <c r="A100" s="542"/>
      <c r="B100" s="543"/>
      <c r="C100" s="452"/>
      <c r="D100" s="445"/>
      <c r="E100" s="445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45"/>
      <c r="AC100" s="452"/>
      <c r="AD100" s="452"/>
      <c r="AE100" s="452"/>
      <c r="AF100" s="452"/>
      <c r="AG100" s="452"/>
      <c r="AH100" s="452"/>
      <c r="AI100" s="452"/>
      <c r="AJ100" s="452"/>
      <c r="AK100" s="452"/>
      <c r="AL100" s="452"/>
      <c r="AM100" s="452"/>
      <c r="AN100" s="452"/>
      <c r="AO100" s="452"/>
      <c r="AP100" s="452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45"/>
    </row>
    <row r="101" spans="1:52" s="466" customFormat="1">
      <c r="A101" s="542"/>
      <c r="B101" s="543"/>
      <c r="C101" s="452"/>
      <c r="D101" s="445"/>
      <c r="E101" s="445"/>
      <c r="F101" s="452"/>
      <c r="G101" s="452"/>
      <c r="H101" s="452"/>
      <c r="I101" s="452"/>
      <c r="J101" s="452"/>
      <c r="K101" s="452"/>
      <c r="L101" s="452"/>
      <c r="M101" s="452"/>
      <c r="N101" s="452"/>
      <c r="O101" s="452"/>
      <c r="P101" s="452"/>
      <c r="Q101" s="452"/>
      <c r="R101" s="452"/>
      <c r="S101" s="452"/>
      <c r="T101" s="452"/>
      <c r="U101" s="452"/>
      <c r="V101" s="452"/>
      <c r="W101" s="452"/>
      <c r="X101" s="452"/>
      <c r="Y101" s="452"/>
      <c r="Z101" s="452"/>
      <c r="AA101" s="452"/>
      <c r="AB101" s="445"/>
      <c r="AC101" s="452"/>
      <c r="AD101" s="452"/>
      <c r="AE101" s="452"/>
      <c r="AF101" s="452"/>
      <c r="AG101" s="452"/>
      <c r="AH101" s="452"/>
      <c r="AI101" s="452"/>
      <c r="AJ101" s="452"/>
      <c r="AK101" s="452"/>
      <c r="AL101" s="452"/>
      <c r="AM101" s="452"/>
      <c r="AN101" s="452"/>
      <c r="AO101" s="452"/>
      <c r="AP101" s="452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45"/>
    </row>
    <row r="102" spans="1:52" s="466" customFormat="1">
      <c r="A102" s="542"/>
      <c r="B102" s="543"/>
      <c r="C102" s="452"/>
      <c r="D102" s="445"/>
      <c r="E102" s="445"/>
      <c r="F102" s="452"/>
      <c r="G102" s="452"/>
      <c r="H102" s="452"/>
      <c r="I102" s="452"/>
      <c r="J102" s="452"/>
      <c r="K102" s="452"/>
      <c r="L102" s="452"/>
      <c r="M102" s="452"/>
      <c r="N102" s="452"/>
      <c r="O102" s="452"/>
      <c r="P102" s="452"/>
      <c r="Q102" s="452"/>
      <c r="R102" s="452"/>
      <c r="S102" s="452"/>
      <c r="T102" s="452"/>
      <c r="U102" s="452"/>
      <c r="V102" s="452"/>
      <c r="W102" s="452"/>
      <c r="X102" s="452"/>
      <c r="Y102" s="452"/>
      <c r="Z102" s="452"/>
      <c r="AA102" s="452"/>
      <c r="AB102" s="445"/>
      <c r="AC102" s="452"/>
      <c r="AD102" s="452"/>
      <c r="AE102" s="452"/>
      <c r="AF102" s="452"/>
      <c r="AG102" s="452"/>
      <c r="AH102" s="452"/>
      <c r="AI102" s="452"/>
      <c r="AJ102" s="452"/>
      <c r="AK102" s="452"/>
      <c r="AL102" s="452"/>
      <c r="AM102" s="452"/>
      <c r="AN102" s="452"/>
      <c r="AO102" s="452"/>
      <c r="AP102" s="452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45"/>
    </row>
    <row r="103" spans="1:52" s="466" customFormat="1">
      <c r="A103" s="542"/>
      <c r="B103" s="543"/>
      <c r="C103" s="452"/>
      <c r="D103" s="445"/>
      <c r="E103" s="445"/>
      <c r="F103" s="452"/>
      <c r="G103" s="452"/>
      <c r="H103" s="452"/>
      <c r="I103" s="452"/>
      <c r="J103" s="452"/>
      <c r="K103" s="452"/>
      <c r="L103" s="452"/>
      <c r="M103" s="452"/>
      <c r="N103" s="452"/>
      <c r="O103" s="452"/>
      <c r="P103" s="452"/>
      <c r="Q103" s="452"/>
      <c r="R103" s="452"/>
      <c r="S103" s="452"/>
      <c r="T103" s="452"/>
      <c r="U103" s="452"/>
      <c r="V103" s="452"/>
      <c r="W103" s="452"/>
      <c r="X103" s="452"/>
      <c r="Y103" s="452"/>
      <c r="Z103" s="452"/>
      <c r="AA103" s="452"/>
      <c r="AB103" s="445"/>
      <c r="AC103" s="452"/>
      <c r="AD103" s="452"/>
      <c r="AE103" s="452"/>
      <c r="AF103" s="452"/>
      <c r="AG103" s="452"/>
      <c r="AH103" s="452"/>
      <c r="AI103" s="452"/>
      <c r="AJ103" s="452"/>
      <c r="AK103" s="452"/>
      <c r="AL103" s="452"/>
      <c r="AM103" s="452"/>
      <c r="AN103" s="452"/>
      <c r="AO103" s="452"/>
      <c r="AP103" s="452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45"/>
    </row>
    <row r="104" spans="1:52" s="466" customFormat="1">
      <c r="A104" s="542"/>
      <c r="B104" s="543"/>
      <c r="C104" s="452"/>
      <c r="D104" s="445"/>
      <c r="E104" s="445"/>
      <c r="F104" s="452"/>
      <c r="G104" s="452"/>
      <c r="H104" s="452"/>
      <c r="I104" s="452"/>
      <c r="J104" s="452"/>
      <c r="K104" s="452"/>
      <c r="L104" s="452"/>
      <c r="M104" s="452"/>
      <c r="N104" s="452"/>
      <c r="O104" s="452"/>
      <c r="P104" s="452"/>
      <c r="Q104" s="452"/>
      <c r="R104" s="452"/>
      <c r="S104" s="452"/>
      <c r="T104" s="452"/>
      <c r="U104" s="452"/>
      <c r="V104" s="452"/>
      <c r="W104" s="452"/>
      <c r="X104" s="452"/>
      <c r="Y104" s="452"/>
      <c r="Z104" s="452"/>
      <c r="AA104" s="452"/>
      <c r="AB104" s="445"/>
      <c r="AC104" s="452"/>
      <c r="AD104" s="452"/>
      <c r="AE104" s="452"/>
      <c r="AF104" s="452"/>
      <c r="AG104" s="452"/>
      <c r="AH104" s="452"/>
      <c r="AI104" s="452"/>
      <c r="AJ104" s="452"/>
      <c r="AK104" s="452"/>
      <c r="AL104" s="452"/>
      <c r="AM104" s="452"/>
      <c r="AN104" s="452"/>
      <c r="AO104" s="452"/>
      <c r="AP104" s="452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45"/>
    </row>
    <row r="105" spans="1:52" s="466" customFormat="1">
      <c r="A105" s="542"/>
      <c r="B105" s="543"/>
      <c r="C105" s="452"/>
      <c r="D105" s="445"/>
      <c r="E105" s="445"/>
      <c r="F105" s="452"/>
      <c r="G105" s="452"/>
      <c r="H105" s="452"/>
      <c r="I105" s="452"/>
      <c r="J105" s="452"/>
      <c r="K105" s="452"/>
      <c r="L105" s="452"/>
      <c r="M105" s="452"/>
      <c r="N105" s="452"/>
      <c r="O105" s="452"/>
      <c r="P105" s="452"/>
      <c r="Q105" s="452"/>
      <c r="R105" s="452"/>
      <c r="S105" s="452"/>
      <c r="T105" s="452"/>
      <c r="U105" s="452"/>
      <c r="V105" s="452"/>
      <c r="W105" s="452"/>
      <c r="X105" s="452"/>
      <c r="Y105" s="452"/>
      <c r="Z105" s="452"/>
      <c r="AA105" s="452"/>
      <c r="AB105" s="445"/>
      <c r="AC105" s="452"/>
      <c r="AD105" s="452"/>
      <c r="AE105" s="452"/>
      <c r="AF105" s="452"/>
      <c r="AG105" s="452"/>
      <c r="AH105" s="452"/>
      <c r="AI105" s="452"/>
      <c r="AJ105" s="452"/>
      <c r="AK105" s="452"/>
      <c r="AL105" s="452"/>
      <c r="AM105" s="452"/>
      <c r="AN105" s="452"/>
      <c r="AO105" s="452"/>
      <c r="AP105" s="452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45"/>
    </row>
    <row r="106" spans="1:52" s="466" customFormat="1">
      <c r="A106" s="542"/>
      <c r="B106" s="543"/>
      <c r="C106" s="452"/>
      <c r="D106" s="445"/>
      <c r="E106" s="445"/>
      <c r="F106" s="452"/>
      <c r="G106" s="452"/>
      <c r="H106" s="452"/>
      <c r="I106" s="452"/>
      <c r="J106" s="452"/>
      <c r="K106" s="452"/>
      <c r="L106" s="452"/>
      <c r="M106" s="452"/>
      <c r="N106" s="452"/>
      <c r="O106" s="452"/>
      <c r="P106" s="452"/>
      <c r="Q106" s="452"/>
      <c r="R106" s="452"/>
      <c r="S106" s="452"/>
      <c r="T106" s="452"/>
      <c r="U106" s="452"/>
      <c r="V106" s="452"/>
      <c r="W106" s="452"/>
      <c r="X106" s="452"/>
      <c r="Y106" s="452"/>
      <c r="Z106" s="452"/>
      <c r="AA106" s="452"/>
      <c r="AB106" s="445"/>
      <c r="AC106" s="452"/>
      <c r="AD106" s="452"/>
      <c r="AE106" s="452"/>
      <c r="AF106" s="452"/>
      <c r="AG106" s="452"/>
      <c r="AH106" s="452"/>
      <c r="AI106" s="452"/>
      <c r="AJ106" s="452"/>
      <c r="AK106" s="452"/>
      <c r="AL106" s="452"/>
      <c r="AM106" s="452"/>
      <c r="AN106" s="452"/>
      <c r="AO106" s="452"/>
      <c r="AP106" s="452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45"/>
    </row>
    <row r="107" spans="1:52" s="466" customFormat="1">
      <c r="A107" s="542"/>
      <c r="B107" s="543"/>
      <c r="C107" s="452"/>
      <c r="D107" s="445"/>
      <c r="E107" s="445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45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2"/>
      <c r="AO107" s="452"/>
      <c r="AP107" s="452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45"/>
    </row>
    <row r="108" spans="1:52" s="466" customFormat="1">
      <c r="A108" s="542"/>
      <c r="B108" s="543"/>
      <c r="C108" s="452"/>
      <c r="D108" s="445"/>
      <c r="E108" s="445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45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2"/>
      <c r="AO108" s="452"/>
      <c r="AP108" s="452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45"/>
    </row>
    <row r="109" spans="1:52" s="466" customFormat="1">
      <c r="A109" s="542"/>
      <c r="B109" s="543"/>
      <c r="C109" s="452"/>
      <c r="D109" s="445"/>
      <c r="E109" s="445"/>
      <c r="F109" s="452"/>
      <c r="G109" s="452"/>
      <c r="H109" s="452"/>
      <c r="I109" s="452"/>
      <c r="J109" s="452"/>
      <c r="K109" s="452"/>
      <c r="L109" s="452"/>
      <c r="M109" s="452"/>
      <c r="N109" s="452"/>
      <c r="O109" s="452"/>
      <c r="P109" s="452"/>
      <c r="Q109" s="452"/>
      <c r="R109" s="452"/>
      <c r="S109" s="452"/>
      <c r="T109" s="452"/>
      <c r="U109" s="452"/>
      <c r="V109" s="452"/>
      <c r="W109" s="452"/>
      <c r="X109" s="452"/>
      <c r="Y109" s="452"/>
      <c r="Z109" s="452"/>
      <c r="AA109" s="452"/>
      <c r="AB109" s="445"/>
      <c r="AC109" s="452"/>
      <c r="AD109" s="452"/>
      <c r="AE109" s="452"/>
      <c r="AF109" s="452"/>
      <c r="AG109" s="452"/>
      <c r="AH109" s="452"/>
      <c r="AI109" s="452"/>
      <c r="AJ109" s="452"/>
      <c r="AK109" s="452"/>
      <c r="AL109" s="452"/>
      <c r="AM109" s="452"/>
      <c r="AN109" s="452"/>
      <c r="AO109" s="452"/>
      <c r="AP109" s="452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45"/>
    </row>
    <row r="110" spans="1:52" s="466" customFormat="1">
      <c r="A110" s="542"/>
      <c r="B110" s="543"/>
      <c r="C110" s="452"/>
      <c r="D110" s="445"/>
      <c r="E110" s="445"/>
      <c r="F110" s="452"/>
      <c r="G110" s="452"/>
      <c r="H110" s="452"/>
      <c r="I110" s="452"/>
      <c r="J110" s="452"/>
      <c r="K110" s="452"/>
      <c r="L110" s="452"/>
      <c r="M110" s="452"/>
      <c r="N110" s="452"/>
      <c r="O110" s="452"/>
      <c r="P110" s="452"/>
      <c r="Q110" s="452"/>
      <c r="R110" s="452"/>
      <c r="S110" s="452"/>
      <c r="T110" s="452"/>
      <c r="U110" s="452"/>
      <c r="V110" s="452"/>
      <c r="W110" s="452"/>
      <c r="X110" s="452"/>
      <c r="Y110" s="452"/>
      <c r="Z110" s="452"/>
      <c r="AA110" s="452"/>
      <c r="AB110" s="445"/>
      <c r="AC110" s="452"/>
      <c r="AD110" s="452"/>
      <c r="AE110" s="452"/>
      <c r="AF110" s="452"/>
      <c r="AG110" s="452"/>
      <c r="AH110" s="452"/>
      <c r="AI110" s="452"/>
      <c r="AJ110" s="452"/>
      <c r="AK110" s="452"/>
      <c r="AL110" s="452"/>
      <c r="AM110" s="452"/>
      <c r="AN110" s="452"/>
      <c r="AO110" s="452"/>
      <c r="AP110" s="452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45"/>
    </row>
    <row r="111" spans="1:52" s="466" customFormat="1">
      <c r="A111" s="542"/>
      <c r="B111" s="543"/>
      <c r="C111" s="452"/>
      <c r="D111" s="445"/>
      <c r="E111" s="445"/>
      <c r="F111" s="452"/>
      <c r="G111" s="452"/>
      <c r="H111" s="452"/>
      <c r="I111" s="452"/>
      <c r="J111" s="452"/>
      <c r="K111" s="452"/>
      <c r="L111" s="452"/>
      <c r="M111" s="452"/>
      <c r="N111" s="452"/>
      <c r="O111" s="452"/>
      <c r="P111" s="452"/>
      <c r="Q111" s="452"/>
      <c r="R111" s="452"/>
      <c r="S111" s="452"/>
      <c r="T111" s="452"/>
      <c r="U111" s="452"/>
      <c r="V111" s="452"/>
      <c r="W111" s="452"/>
      <c r="X111" s="452"/>
      <c r="Y111" s="452"/>
      <c r="Z111" s="452"/>
      <c r="AA111" s="452"/>
      <c r="AB111" s="445"/>
      <c r="AC111" s="452"/>
      <c r="AD111" s="452"/>
      <c r="AE111" s="452"/>
      <c r="AF111" s="452"/>
      <c r="AG111" s="452"/>
      <c r="AH111" s="452"/>
      <c r="AI111" s="452"/>
      <c r="AJ111" s="452"/>
      <c r="AK111" s="452"/>
      <c r="AL111" s="452"/>
      <c r="AM111" s="452"/>
      <c r="AN111" s="452"/>
      <c r="AO111" s="452"/>
      <c r="AP111" s="452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45"/>
    </row>
    <row r="112" spans="1:52" s="466" customFormat="1">
      <c r="A112" s="542"/>
      <c r="B112" s="543"/>
      <c r="C112" s="452"/>
      <c r="D112" s="445"/>
      <c r="E112" s="445"/>
      <c r="F112" s="452"/>
      <c r="G112" s="452"/>
      <c r="H112" s="452"/>
      <c r="I112" s="452"/>
      <c r="J112" s="452"/>
      <c r="K112" s="452"/>
      <c r="L112" s="452"/>
      <c r="M112" s="452"/>
      <c r="N112" s="452"/>
      <c r="O112" s="452"/>
      <c r="P112" s="452"/>
      <c r="Q112" s="452"/>
      <c r="R112" s="452"/>
      <c r="S112" s="452"/>
      <c r="T112" s="452"/>
      <c r="U112" s="452"/>
      <c r="V112" s="452"/>
      <c r="W112" s="452"/>
      <c r="X112" s="452"/>
      <c r="Y112" s="452"/>
      <c r="Z112" s="452"/>
      <c r="AA112" s="452"/>
      <c r="AB112" s="445"/>
      <c r="AC112" s="452"/>
      <c r="AD112" s="452"/>
      <c r="AE112" s="452"/>
      <c r="AF112" s="452"/>
      <c r="AG112" s="452"/>
      <c r="AH112" s="452"/>
      <c r="AI112" s="452"/>
      <c r="AJ112" s="452"/>
      <c r="AK112" s="452"/>
      <c r="AL112" s="452"/>
      <c r="AM112" s="452"/>
      <c r="AN112" s="452"/>
      <c r="AO112" s="452"/>
      <c r="AP112" s="452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45"/>
    </row>
    <row r="113" spans="1:52" s="466" customFormat="1">
      <c r="A113" s="542"/>
      <c r="B113" s="543"/>
      <c r="C113" s="452"/>
      <c r="D113" s="445"/>
      <c r="E113" s="445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  <c r="R113" s="452"/>
      <c r="S113" s="452"/>
      <c r="T113" s="452"/>
      <c r="U113" s="452"/>
      <c r="V113" s="452"/>
      <c r="W113" s="452"/>
      <c r="X113" s="452"/>
      <c r="Y113" s="452"/>
      <c r="Z113" s="452"/>
      <c r="AA113" s="452"/>
      <c r="AB113" s="445"/>
      <c r="AC113" s="452"/>
      <c r="AD113" s="452"/>
      <c r="AE113" s="452"/>
      <c r="AF113" s="452"/>
      <c r="AG113" s="452"/>
      <c r="AH113" s="452"/>
      <c r="AI113" s="452"/>
      <c r="AJ113" s="452"/>
      <c r="AK113" s="452"/>
      <c r="AL113" s="452"/>
      <c r="AM113" s="452"/>
      <c r="AN113" s="452"/>
      <c r="AO113" s="452"/>
      <c r="AP113" s="452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45"/>
    </row>
    <row r="114" spans="1:52" s="466" customFormat="1">
      <c r="A114" s="542"/>
      <c r="B114" s="543"/>
      <c r="C114" s="452"/>
      <c r="D114" s="445"/>
      <c r="E114" s="445"/>
      <c r="F114" s="452"/>
      <c r="G114" s="452"/>
      <c r="H114" s="452"/>
      <c r="I114" s="452"/>
      <c r="J114" s="452"/>
      <c r="K114" s="452"/>
      <c r="L114" s="452"/>
      <c r="M114" s="452"/>
      <c r="N114" s="452"/>
      <c r="O114" s="452"/>
      <c r="P114" s="452"/>
      <c r="Q114" s="452"/>
      <c r="R114" s="452"/>
      <c r="S114" s="452"/>
      <c r="T114" s="452"/>
      <c r="U114" s="452"/>
      <c r="V114" s="452"/>
      <c r="W114" s="452"/>
      <c r="X114" s="452"/>
      <c r="Y114" s="452"/>
      <c r="Z114" s="452"/>
      <c r="AA114" s="452"/>
      <c r="AB114" s="445"/>
      <c r="AC114" s="452"/>
      <c r="AD114" s="452"/>
      <c r="AE114" s="452"/>
      <c r="AF114" s="452"/>
      <c r="AG114" s="452"/>
      <c r="AH114" s="452"/>
      <c r="AI114" s="452"/>
      <c r="AJ114" s="452"/>
      <c r="AK114" s="452"/>
      <c r="AL114" s="452"/>
      <c r="AM114" s="452"/>
      <c r="AN114" s="452"/>
      <c r="AO114" s="452"/>
      <c r="AP114" s="452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45"/>
    </row>
    <row r="115" spans="1:52" s="466" customFormat="1">
      <c r="A115" s="542"/>
      <c r="B115" s="543"/>
      <c r="C115" s="452"/>
      <c r="D115" s="445"/>
      <c r="E115" s="445"/>
      <c r="F115" s="452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452"/>
      <c r="Z115" s="452"/>
      <c r="AA115" s="452"/>
      <c r="AB115" s="445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452"/>
      <c r="AP115" s="452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45"/>
    </row>
    <row r="116" spans="1:52" s="466" customFormat="1">
      <c r="A116" s="542"/>
      <c r="B116" s="543"/>
      <c r="C116" s="452"/>
      <c r="D116" s="445"/>
      <c r="E116" s="445"/>
      <c r="F116" s="452"/>
      <c r="G116" s="452"/>
      <c r="H116" s="452"/>
      <c r="I116" s="452"/>
      <c r="J116" s="452"/>
      <c r="K116" s="452"/>
      <c r="L116" s="452"/>
      <c r="M116" s="452"/>
      <c r="N116" s="452"/>
      <c r="O116" s="452"/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45"/>
      <c r="AC116" s="452"/>
      <c r="AD116" s="452"/>
      <c r="AE116" s="452"/>
      <c r="AF116" s="452"/>
      <c r="AG116" s="452"/>
      <c r="AH116" s="452"/>
      <c r="AI116" s="452"/>
      <c r="AJ116" s="452"/>
      <c r="AK116" s="452"/>
      <c r="AL116" s="452"/>
      <c r="AM116" s="452"/>
      <c r="AN116" s="452"/>
      <c r="AO116" s="452"/>
      <c r="AP116" s="452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45"/>
    </row>
    <row r="117" spans="1:52" s="466" customFormat="1">
      <c r="A117" s="542"/>
      <c r="B117" s="543"/>
      <c r="C117" s="452"/>
      <c r="D117" s="445"/>
      <c r="E117" s="445"/>
      <c r="F117" s="452"/>
      <c r="G117" s="452"/>
      <c r="H117" s="452"/>
      <c r="I117" s="452"/>
      <c r="J117" s="452"/>
      <c r="K117" s="452"/>
      <c r="L117" s="452"/>
      <c r="M117" s="452"/>
      <c r="N117" s="452"/>
      <c r="O117" s="452"/>
      <c r="P117" s="452"/>
      <c r="Q117" s="452"/>
      <c r="R117" s="452"/>
      <c r="S117" s="452"/>
      <c r="T117" s="452"/>
      <c r="U117" s="452"/>
      <c r="V117" s="452"/>
      <c r="W117" s="452"/>
      <c r="X117" s="452"/>
      <c r="Y117" s="452"/>
      <c r="Z117" s="452"/>
      <c r="AA117" s="452"/>
      <c r="AB117" s="445"/>
      <c r="AC117" s="452"/>
      <c r="AD117" s="452"/>
      <c r="AE117" s="452"/>
      <c r="AF117" s="452"/>
      <c r="AG117" s="452"/>
      <c r="AH117" s="452"/>
      <c r="AI117" s="452"/>
      <c r="AJ117" s="452"/>
      <c r="AK117" s="452"/>
      <c r="AL117" s="452"/>
      <c r="AM117" s="452"/>
      <c r="AN117" s="452"/>
      <c r="AO117" s="452"/>
      <c r="AP117" s="452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45"/>
    </row>
    <row r="118" spans="1:52" s="466" customFormat="1">
      <c r="A118" s="542"/>
      <c r="B118" s="543"/>
      <c r="C118" s="452"/>
      <c r="D118" s="445"/>
      <c r="E118" s="445"/>
      <c r="F118" s="452"/>
      <c r="G118" s="452"/>
      <c r="H118" s="452"/>
      <c r="I118" s="452"/>
      <c r="J118" s="452"/>
      <c r="K118" s="452"/>
      <c r="L118" s="452"/>
      <c r="M118" s="452"/>
      <c r="N118" s="452"/>
      <c r="O118" s="452"/>
      <c r="P118" s="452"/>
      <c r="Q118" s="452"/>
      <c r="R118" s="452"/>
      <c r="S118" s="452"/>
      <c r="T118" s="452"/>
      <c r="U118" s="452"/>
      <c r="V118" s="452"/>
      <c r="W118" s="452"/>
      <c r="X118" s="452"/>
      <c r="Y118" s="452"/>
      <c r="Z118" s="452"/>
      <c r="AA118" s="452"/>
      <c r="AB118" s="445"/>
      <c r="AC118" s="452"/>
      <c r="AD118" s="452"/>
      <c r="AE118" s="452"/>
      <c r="AF118" s="452"/>
      <c r="AG118" s="452"/>
      <c r="AH118" s="452"/>
      <c r="AI118" s="452"/>
      <c r="AJ118" s="452"/>
      <c r="AK118" s="452"/>
      <c r="AL118" s="452"/>
      <c r="AM118" s="452"/>
      <c r="AN118" s="452"/>
      <c r="AO118" s="452"/>
      <c r="AP118" s="452"/>
      <c r="AQ118" s="452"/>
      <c r="AR118" s="452"/>
      <c r="AS118" s="452"/>
      <c r="AT118" s="452"/>
      <c r="AU118" s="452"/>
      <c r="AV118" s="452"/>
      <c r="AW118" s="452"/>
      <c r="AX118" s="452"/>
      <c r="AY118" s="452"/>
      <c r="AZ118" s="445"/>
    </row>
    <row r="119" spans="1:52" s="466" customFormat="1">
      <c r="A119" s="542"/>
      <c r="B119" s="543"/>
      <c r="C119" s="452"/>
      <c r="D119" s="445"/>
      <c r="E119" s="445"/>
      <c r="F119" s="452"/>
      <c r="G119" s="452"/>
      <c r="H119" s="452"/>
      <c r="I119" s="452"/>
      <c r="J119" s="452"/>
      <c r="K119" s="452"/>
      <c r="L119" s="452"/>
      <c r="M119" s="452"/>
      <c r="N119" s="452"/>
      <c r="O119" s="452"/>
      <c r="P119" s="452"/>
      <c r="Q119" s="452"/>
      <c r="R119" s="452"/>
      <c r="S119" s="452"/>
      <c r="T119" s="452"/>
      <c r="U119" s="452"/>
      <c r="V119" s="452"/>
      <c r="W119" s="452"/>
      <c r="X119" s="452"/>
      <c r="Y119" s="452"/>
      <c r="Z119" s="452"/>
      <c r="AA119" s="452"/>
      <c r="AB119" s="445"/>
      <c r="AC119" s="452"/>
      <c r="AD119" s="452"/>
      <c r="AE119" s="452"/>
      <c r="AF119" s="452"/>
      <c r="AG119" s="452"/>
      <c r="AH119" s="452"/>
      <c r="AI119" s="452"/>
      <c r="AJ119" s="452"/>
      <c r="AK119" s="452"/>
      <c r="AL119" s="452"/>
      <c r="AM119" s="452"/>
      <c r="AN119" s="452"/>
      <c r="AO119" s="452"/>
      <c r="AP119" s="452"/>
      <c r="AQ119" s="452"/>
      <c r="AR119" s="452"/>
      <c r="AS119" s="452"/>
      <c r="AT119" s="452"/>
      <c r="AU119" s="452"/>
      <c r="AV119" s="452"/>
      <c r="AW119" s="452"/>
      <c r="AX119" s="452"/>
      <c r="AY119" s="452"/>
      <c r="AZ119" s="445"/>
    </row>
    <row r="120" spans="1:52" s="466" customFormat="1">
      <c r="A120" s="542"/>
      <c r="B120" s="543"/>
      <c r="C120" s="452"/>
      <c r="D120" s="445"/>
      <c r="E120" s="445"/>
      <c r="F120" s="452"/>
      <c r="G120" s="452"/>
      <c r="H120" s="452"/>
      <c r="I120" s="452"/>
      <c r="J120" s="452"/>
      <c r="K120" s="452"/>
      <c r="L120" s="452"/>
      <c r="M120" s="452"/>
      <c r="N120" s="452"/>
      <c r="O120" s="452"/>
      <c r="P120" s="452"/>
      <c r="Q120" s="452"/>
      <c r="R120" s="452"/>
      <c r="S120" s="452"/>
      <c r="T120" s="452"/>
      <c r="U120" s="452"/>
      <c r="V120" s="452"/>
      <c r="W120" s="452"/>
      <c r="X120" s="452"/>
      <c r="Y120" s="452"/>
      <c r="Z120" s="452"/>
      <c r="AA120" s="452"/>
      <c r="AB120" s="445"/>
      <c r="AC120" s="452"/>
      <c r="AD120" s="452"/>
      <c r="AE120" s="452"/>
      <c r="AF120" s="452"/>
      <c r="AG120" s="452"/>
      <c r="AH120" s="452"/>
      <c r="AI120" s="452"/>
      <c r="AJ120" s="452"/>
      <c r="AK120" s="452"/>
      <c r="AL120" s="452"/>
      <c r="AM120" s="452"/>
      <c r="AN120" s="452"/>
      <c r="AO120" s="452"/>
      <c r="AP120" s="452"/>
      <c r="AQ120" s="452"/>
      <c r="AR120" s="452"/>
      <c r="AS120" s="452"/>
      <c r="AT120" s="452"/>
      <c r="AU120" s="452"/>
      <c r="AV120" s="452"/>
      <c r="AW120" s="452"/>
      <c r="AX120" s="452"/>
      <c r="AY120" s="452"/>
      <c r="AZ120" s="445"/>
    </row>
    <row r="121" spans="1:52" s="466" customFormat="1">
      <c r="A121" s="542"/>
      <c r="B121" s="543"/>
      <c r="C121" s="452"/>
      <c r="D121" s="445"/>
      <c r="E121" s="445"/>
      <c r="F121" s="452"/>
      <c r="G121" s="452"/>
      <c r="H121" s="452"/>
      <c r="I121" s="452"/>
      <c r="J121" s="452"/>
      <c r="K121" s="452"/>
      <c r="L121" s="452"/>
      <c r="M121" s="452"/>
      <c r="N121" s="452"/>
      <c r="O121" s="452"/>
      <c r="P121" s="452"/>
      <c r="Q121" s="452"/>
      <c r="R121" s="452"/>
      <c r="S121" s="452"/>
      <c r="T121" s="452"/>
      <c r="U121" s="452"/>
      <c r="V121" s="452"/>
      <c r="W121" s="452"/>
      <c r="X121" s="452"/>
      <c r="Y121" s="452"/>
      <c r="Z121" s="452"/>
      <c r="AA121" s="452"/>
      <c r="AB121" s="445"/>
      <c r="AC121" s="452"/>
      <c r="AD121" s="452"/>
      <c r="AE121" s="452"/>
      <c r="AF121" s="452"/>
      <c r="AG121" s="452"/>
      <c r="AH121" s="452"/>
      <c r="AI121" s="452"/>
      <c r="AJ121" s="452"/>
      <c r="AK121" s="452"/>
      <c r="AL121" s="452"/>
      <c r="AM121" s="452"/>
      <c r="AN121" s="452"/>
      <c r="AO121" s="452"/>
      <c r="AP121" s="452"/>
      <c r="AQ121" s="452"/>
      <c r="AR121" s="452"/>
      <c r="AS121" s="452"/>
      <c r="AT121" s="452"/>
      <c r="AU121" s="452"/>
      <c r="AV121" s="452"/>
      <c r="AW121" s="452"/>
      <c r="AX121" s="452"/>
      <c r="AY121" s="452"/>
      <c r="AZ121" s="445"/>
    </row>
    <row r="122" spans="1:52" s="466" customFormat="1">
      <c r="A122" s="542"/>
      <c r="B122" s="543"/>
      <c r="C122" s="452"/>
      <c r="D122" s="445"/>
      <c r="E122" s="445"/>
      <c r="F122" s="452"/>
      <c r="G122" s="452"/>
      <c r="H122" s="452"/>
      <c r="I122" s="452"/>
      <c r="J122" s="452"/>
      <c r="K122" s="452"/>
      <c r="L122" s="452"/>
      <c r="M122" s="452"/>
      <c r="N122" s="452"/>
      <c r="O122" s="452"/>
      <c r="P122" s="452"/>
      <c r="Q122" s="452"/>
      <c r="R122" s="452"/>
      <c r="S122" s="452"/>
      <c r="T122" s="452"/>
      <c r="U122" s="452"/>
      <c r="V122" s="452"/>
      <c r="W122" s="452"/>
      <c r="X122" s="452"/>
      <c r="Y122" s="452"/>
      <c r="Z122" s="452"/>
      <c r="AA122" s="452"/>
      <c r="AB122" s="445"/>
      <c r="AC122" s="452"/>
      <c r="AD122" s="452"/>
      <c r="AE122" s="452"/>
      <c r="AF122" s="452"/>
      <c r="AG122" s="452"/>
      <c r="AH122" s="452"/>
      <c r="AI122" s="452"/>
      <c r="AJ122" s="452"/>
      <c r="AK122" s="452"/>
      <c r="AL122" s="452"/>
      <c r="AM122" s="452"/>
      <c r="AN122" s="452"/>
      <c r="AO122" s="452"/>
      <c r="AP122" s="452"/>
      <c r="AQ122" s="452"/>
      <c r="AR122" s="452"/>
      <c r="AS122" s="452"/>
      <c r="AT122" s="452"/>
      <c r="AU122" s="452"/>
      <c r="AV122" s="452"/>
      <c r="AW122" s="452"/>
      <c r="AX122" s="452"/>
      <c r="AY122" s="452"/>
      <c r="AZ122" s="445"/>
    </row>
    <row r="123" spans="1:52" s="466" customFormat="1">
      <c r="A123" s="542"/>
      <c r="B123" s="543"/>
      <c r="C123" s="452"/>
      <c r="D123" s="445"/>
      <c r="E123" s="445"/>
      <c r="F123" s="452"/>
      <c r="G123" s="452"/>
      <c r="H123" s="452"/>
      <c r="I123" s="452"/>
      <c r="J123" s="452"/>
      <c r="K123" s="452"/>
      <c r="L123" s="452"/>
      <c r="M123" s="452"/>
      <c r="N123" s="452"/>
      <c r="O123" s="452"/>
      <c r="P123" s="452"/>
      <c r="Q123" s="452"/>
      <c r="R123" s="452"/>
      <c r="S123" s="452"/>
      <c r="T123" s="452"/>
      <c r="U123" s="452"/>
      <c r="V123" s="452"/>
      <c r="W123" s="452"/>
      <c r="X123" s="452"/>
      <c r="Y123" s="452"/>
      <c r="Z123" s="452"/>
      <c r="AA123" s="452"/>
      <c r="AB123" s="445"/>
      <c r="AC123" s="452"/>
      <c r="AD123" s="452"/>
      <c r="AE123" s="452"/>
      <c r="AF123" s="452"/>
      <c r="AG123" s="452"/>
      <c r="AH123" s="452"/>
      <c r="AI123" s="452"/>
      <c r="AJ123" s="452"/>
      <c r="AK123" s="452"/>
      <c r="AL123" s="452"/>
      <c r="AM123" s="452"/>
      <c r="AN123" s="452"/>
      <c r="AO123" s="452"/>
      <c r="AP123" s="452"/>
      <c r="AQ123" s="452"/>
      <c r="AR123" s="452"/>
      <c r="AS123" s="452"/>
      <c r="AT123" s="452"/>
      <c r="AU123" s="452"/>
      <c r="AV123" s="452"/>
      <c r="AW123" s="452"/>
      <c r="AX123" s="452"/>
      <c r="AY123" s="452"/>
      <c r="AZ123" s="445"/>
    </row>
    <row r="124" spans="1:52" s="466" customFormat="1">
      <c r="A124" s="542"/>
      <c r="B124" s="543"/>
      <c r="C124" s="452"/>
      <c r="D124" s="445"/>
      <c r="E124" s="445"/>
      <c r="F124" s="452"/>
      <c r="G124" s="452"/>
      <c r="H124" s="452"/>
      <c r="I124" s="452"/>
      <c r="J124" s="452"/>
      <c r="K124" s="452"/>
      <c r="L124" s="452"/>
      <c r="M124" s="452"/>
      <c r="N124" s="452"/>
      <c r="O124" s="452"/>
      <c r="P124" s="452"/>
      <c r="Q124" s="452"/>
      <c r="R124" s="452"/>
      <c r="S124" s="452"/>
      <c r="T124" s="452"/>
      <c r="U124" s="452"/>
      <c r="V124" s="452"/>
      <c r="W124" s="452"/>
      <c r="X124" s="452"/>
      <c r="Y124" s="452"/>
      <c r="Z124" s="452"/>
      <c r="AA124" s="452"/>
      <c r="AB124" s="445"/>
      <c r="AC124" s="452"/>
      <c r="AD124" s="452"/>
      <c r="AE124" s="452"/>
      <c r="AF124" s="452"/>
      <c r="AG124" s="452"/>
      <c r="AH124" s="452"/>
      <c r="AI124" s="452"/>
      <c r="AJ124" s="452"/>
      <c r="AK124" s="452"/>
      <c r="AL124" s="452"/>
      <c r="AM124" s="452"/>
      <c r="AN124" s="452"/>
      <c r="AO124" s="452"/>
      <c r="AP124" s="452"/>
      <c r="AQ124" s="452"/>
      <c r="AR124" s="452"/>
      <c r="AS124" s="452"/>
      <c r="AT124" s="452"/>
      <c r="AU124" s="452"/>
      <c r="AV124" s="452"/>
      <c r="AW124" s="452"/>
      <c r="AX124" s="452"/>
      <c r="AY124" s="452"/>
      <c r="AZ124" s="445"/>
    </row>
    <row r="125" spans="1:52" s="466" customFormat="1">
      <c r="A125" s="542"/>
      <c r="B125" s="543"/>
      <c r="C125" s="452"/>
      <c r="D125" s="445"/>
      <c r="E125" s="445"/>
      <c r="F125" s="452"/>
      <c r="G125" s="452"/>
      <c r="H125" s="452"/>
      <c r="I125" s="452"/>
      <c r="J125" s="452"/>
      <c r="K125" s="452"/>
      <c r="L125" s="452"/>
      <c r="M125" s="452"/>
      <c r="N125" s="452"/>
      <c r="O125" s="452"/>
      <c r="P125" s="452"/>
      <c r="Q125" s="452"/>
      <c r="R125" s="452"/>
      <c r="S125" s="452"/>
      <c r="T125" s="452"/>
      <c r="U125" s="452"/>
      <c r="V125" s="452"/>
      <c r="W125" s="452"/>
      <c r="X125" s="452"/>
      <c r="Y125" s="452"/>
      <c r="Z125" s="452"/>
      <c r="AA125" s="452"/>
      <c r="AB125" s="445"/>
      <c r="AC125" s="452"/>
      <c r="AD125" s="452"/>
      <c r="AE125" s="452"/>
      <c r="AF125" s="452"/>
      <c r="AG125" s="452"/>
      <c r="AH125" s="452"/>
      <c r="AI125" s="452"/>
      <c r="AJ125" s="452"/>
      <c r="AK125" s="452"/>
      <c r="AL125" s="452"/>
      <c r="AM125" s="452"/>
      <c r="AN125" s="452"/>
      <c r="AO125" s="452"/>
      <c r="AP125" s="452"/>
      <c r="AQ125" s="452"/>
      <c r="AR125" s="452"/>
      <c r="AS125" s="452"/>
      <c r="AT125" s="452"/>
      <c r="AU125" s="452"/>
      <c r="AV125" s="452"/>
      <c r="AW125" s="452"/>
      <c r="AX125" s="452"/>
      <c r="AY125" s="452"/>
      <c r="AZ125" s="445"/>
    </row>
    <row r="126" spans="1:52" s="466" customFormat="1">
      <c r="A126" s="542"/>
      <c r="B126" s="543"/>
      <c r="C126" s="452"/>
      <c r="D126" s="445"/>
      <c r="E126" s="445"/>
      <c r="F126" s="452"/>
      <c r="G126" s="452"/>
      <c r="H126" s="452"/>
      <c r="I126" s="452"/>
      <c r="J126" s="452"/>
      <c r="K126" s="452"/>
      <c r="L126" s="452"/>
      <c r="M126" s="452"/>
      <c r="N126" s="452"/>
      <c r="O126" s="452"/>
      <c r="P126" s="452"/>
      <c r="Q126" s="452"/>
      <c r="R126" s="452"/>
      <c r="S126" s="452"/>
      <c r="T126" s="452"/>
      <c r="U126" s="452"/>
      <c r="V126" s="452"/>
      <c r="W126" s="452"/>
      <c r="X126" s="452"/>
      <c r="Y126" s="452"/>
      <c r="Z126" s="452"/>
      <c r="AA126" s="452"/>
      <c r="AB126" s="445"/>
      <c r="AC126" s="452"/>
      <c r="AD126" s="452"/>
      <c r="AE126" s="452"/>
      <c r="AF126" s="452"/>
      <c r="AG126" s="452"/>
      <c r="AH126" s="452"/>
      <c r="AI126" s="452"/>
      <c r="AJ126" s="452"/>
      <c r="AK126" s="452"/>
      <c r="AL126" s="452"/>
      <c r="AM126" s="452"/>
      <c r="AN126" s="452"/>
      <c r="AO126" s="452"/>
      <c r="AP126" s="452"/>
      <c r="AQ126" s="452"/>
      <c r="AR126" s="452"/>
      <c r="AS126" s="452"/>
      <c r="AT126" s="452"/>
      <c r="AU126" s="452"/>
      <c r="AV126" s="452"/>
      <c r="AW126" s="452"/>
      <c r="AX126" s="452"/>
      <c r="AY126" s="452"/>
      <c r="AZ126" s="445"/>
    </row>
    <row r="127" spans="1:52" s="466" customFormat="1">
      <c r="A127" s="542"/>
      <c r="B127" s="543"/>
      <c r="C127" s="452"/>
      <c r="D127" s="445"/>
      <c r="E127" s="445"/>
      <c r="F127" s="452"/>
      <c r="G127" s="452"/>
      <c r="H127" s="452"/>
      <c r="I127" s="452"/>
      <c r="J127" s="452"/>
      <c r="K127" s="452"/>
      <c r="L127" s="452"/>
      <c r="M127" s="452"/>
      <c r="N127" s="452"/>
      <c r="O127" s="452"/>
      <c r="P127" s="452"/>
      <c r="Q127" s="452"/>
      <c r="R127" s="452"/>
      <c r="S127" s="452"/>
      <c r="T127" s="452"/>
      <c r="U127" s="452"/>
      <c r="V127" s="452"/>
      <c r="W127" s="452"/>
      <c r="X127" s="452"/>
      <c r="Y127" s="452"/>
      <c r="Z127" s="452"/>
      <c r="AA127" s="452"/>
      <c r="AB127" s="445"/>
      <c r="AC127" s="452"/>
      <c r="AD127" s="452"/>
      <c r="AE127" s="452"/>
      <c r="AF127" s="452"/>
      <c r="AG127" s="452"/>
      <c r="AH127" s="452"/>
      <c r="AI127" s="452"/>
      <c r="AJ127" s="452"/>
      <c r="AK127" s="452"/>
      <c r="AL127" s="452"/>
      <c r="AM127" s="452"/>
      <c r="AN127" s="452"/>
      <c r="AO127" s="452"/>
      <c r="AP127" s="452"/>
      <c r="AQ127" s="452"/>
      <c r="AR127" s="452"/>
      <c r="AS127" s="452"/>
      <c r="AT127" s="452"/>
      <c r="AU127" s="452"/>
      <c r="AV127" s="452"/>
      <c r="AW127" s="452"/>
      <c r="AX127" s="452"/>
      <c r="AY127" s="452"/>
      <c r="AZ127" s="445"/>
    </row>
    <row r="128" spans="1:52" s="466" customFormat="1">
      <c r="A128" s="542"/>
      <c r="B128" s="543"/>
      <c r="C128" s="452"/>
      <c r="D128" s="445"/>
      <c r="E128" s="445"/>
      <c r="F128" s="452"/>
      <c r="G128" s="452"/>
      <c r="H128" s="452"/>
      <c r="I128" s="452"/>
      <c r="J128" s="452"/>
      <c r="K128" s="452"/>
      <c r="L128" s="452"/>
      <c r="M128" s="452"/>
      <c r="N128" s="452"/>
      <c r="O128" s="452"/>
      <c r="P128" s="452"/>
      <c r="Q128" s="452"/>
      <c r="R128" s="452"/>
      <c r="S128" s="452"/>
      <c r="T128" s="452"/>
      <c r="U128" s="452"/>
      <c r="V128" s="452"/>
      <c r="W128" s="452"/>
      <c r="X128" s="452"/>
      <c r="Y128" s="452"/>
      <c r="Z128" s="452"/>
      <c r="AA128" s="452"/>
      <c r="AB128" s="445"/>
      <c r="AC128" s="452"/>
      <c r="AD128" s="452"/>
      <c r="AE128" s="452"/>
      <c r="AF128" s="452"/>
      <c r="AG128" s="452"/>
      <c r="AH128" s="452"/>
      <c r="AI128" s="452"/>
      <c r="AJ128" s="452"/>
      <c r="AK128" s="452"/>
      <c r="AL128" s="452"/>
      <c r="AM128" s="452"/>
      <c r="AN128" s="452"/>
      <c r="AO128" s="452"/>
      <c r="AP128" s="452"/>
      <c r="AQ128" s="452"/>
      <c r="AR128" s="452"/>
      <c r="AS128" s="452"/>
      <c r="AT128" s="452"/>
      <c r="AU128" s="452"/>
      <c r="AV128" s="452"/>
      <c r="AW128" s="452"/>
      <c r="AX128" s="452"/>
      <c r="AY128" s="452"/>
      <c r="AZ128" s="445"/>
    </row>
    <row r="129" spans="1:52" s="466" customFormat="1">
      <c r="A129" s="542"/>
      <c r="B129" s="543"/>
      <c r="C129" s="452"/>
      <c r="D129" s="445"/>
      <c r="E129" s="445"/>
      <c r="F129" s="452"/>
      <c r="G129" s="452"/>
      <c r="H129" s="452"/>
      <c r="I129" s="452"/>
      <c r="J129" s="452"/>
      <c r="K129" s="452"/>
      <c r="L129" s="452"/>
      <c r="M129" s="452"/>
      <c r="N129" s="452"/>
      <c r="O129" s="452"/>
      <c r="P129" s="452"/>
      <c r="Q129" s="452"/>
      <c r="R129" s="452"/>
      <c r="S129" s="452"/>
      <c r="T129" s="452"/>
      <c r="U129" s="452"/>
      <c r="V129" s="452"/>
      <c r="W129" s="452"/>
      <c r="X129" s="452"/>
      <c r="Y129" s="452"/>
      <c r="Z129" s="452"/>
      <c r="AA129" s="452"/>
      <c r="AB129" s="445"/>
      <c r="AC129" s="452"/>
      <c r="AD129" s="452"/>
      <c r="AE129" s="452"/>
      <c r="AF129" s="452"/>
      <c r="AG129" s="452"/>
      <c r="AH129" s="452"/>
      <c r="AI129" s="452"/>
      <c r="AJ129" s="452"/>
      <c r="AK129" s="452"/>
      <c r="AL129" s="452"/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45"/>
    </row>
    <row r="130" spans="1:52" s="466" customFormat="1">
      <c r="A130" s="542"/>
      <c r="B130" s="543"/>
      <c r="C130" s="452"/>
      <c r="D130" s="445"/>
      <c r="E130" s="445"/>
      <c r="F130" s="452"/>
      <c r="G130" s="452"/>
      <c r="H130" s="452"/>
      <c r="I130" s="452"/>
      <c r="J130" s="452"/>
      <c r="K130" s="452"/>
      <c r="L130" s="452"/>
      <c r="M130" s="452"/>
      <c r="N130" s="452"/>
      <c r="O130" s="452"/>
      <c r="P130" s="452"/>
      <c r="Q130" s="452"/>
      <c r="R130" s="452"/>
      <c r="S130" s="452"/>
      <c r="T130" s="452"/>
      <c r="U130" s="452"/>
      <c r="V130" s="452"/>
      <c r="W130" s="452"/>
      <c r="X130" s="452"/>
      <c r="Y130" s="452"/>
      <c r="Z130" s="452"/>
      <c r="AA130" s="452"/>
      <c r="AB130" s="445"/>
      <c r="AC130" s="452"/>
      <c r="AD130" s="452"/>
      <c r="AE130" s="452"/>
      <c r="AF130" s="452"/>
      <c r="AG130" s="452"/>
      <c r="AH130" s="452"/>
      <c r="AI130" s="452"/>
      <c r="AJ130" s="452"/>
      <c r="AK130" s="452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45"/>
    </row>
    <row r="131" spans="1:52" s="466" customFormat="1">
      <c r="A131" s="542"/>
      <c r="B131" s="543"/>
      <c r="C131" s="452"/>
      <c r="D131" s="445"/>
      <c r="E131" s="445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2"/>
      <c r="R131" s="452"/>
      <c r="S131" s="452"/>
      <c r="T131" s="452"/>
      <c r="U131" s="452"/>
      <c r="V131" s="452"/>
      <c r="W131" s="452"/>
      <c r="X131" s="452"/>
      <c r="Y131" s="452"/>
      <c r="Z131" s="452"/>
      <c r="AA131" s="452"/>
      <c r="AB131" s="445"/>
      <c r="AC131" s="452"/>
      <c r="AD131" s="452"/>
      <c r="AE131" s="452"/>
      <c r="AF131" s="452"/>
      <c r="AG131" s="452"/>
      <c r="AH131" s="452"/>
      <c r="AI131" s="452"/>
      <c r="AJ131" s="452"/>
      <c r="AK131" s="452"/>
      <c r="AL131" s="452"/>
      <c r="AM131" s="452"/>
      <c r="AN131" s="452"/>
      <c r="AO131" s="452"/>
      <c r="AP131" s="452"/>
      <c r="AQ131" s="452"/>
      <c r="AR131" s="452"/>
      <c r="AS131" s="452"/>
      <c r="AT131" s="452"/>
      <c r="AU131" s="452"/>
      <c r="AV131" s="452"/>
      <c r="AW131" s="452"/>
      <c r="AX131" s="452"/>
      <c r="AY131" s="452"/>
      <c r="AZ131" s="445"/>
    </row>
    <row r="132" spans="1:52" s="466" customFormat="1">
      <c r="A132" s="542"/>
      <c r="B132" s="543"/>
      <c r="C132" s="452"/>
      <c r="D132" s="445"/>
      <c r="E132" s="445"/>
      <c r="F132" s="452"/>
      <c r="G132" s="452"/>
      <c r="H132" s="452"/>
      <c r="I132" s="452"/>
      <c r="J132" s="452"/>
      <c r="K132" s="452"/>
      <c r="L132" s="452"/>
      <c r="M132" s="452"/>
      <c r="N132" s="452"/>
      <c r="O132" s="452"/>
      <c r="P132" s="452"/>
      <c r="Q132" s="452"/>
      <c r="R132" s="452"/>
      <c r="S132" s="452"/>
      <c r="T132" s="452"/>
      <c r="U132" s="452"/>
      <c r="V132" s="452"/>
      <c r="W132" s="452"/>
      <c r="X132" s="452"/>
      <c r="Y132" s="452"/>
      <c r="Z132" s="452"/>
      <c r="AA132" s="452"/>
      <c r="AB132" s="445"/>
      <c r="AC132" s="452"/>
      <c r="AD132" s="452"/>
      <c r="AE132" s="452"/>
      <c r="AF132" s="452"/>
      <c r="AG132" s="452"/>
      <c r="AH132" s="452"/>
      <c r="AI132" s="452"/>
      <c r="AJ132" s="452"/>
      <c r="AK132" s="452"/>
      <c r="AL132" s="452"/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445"/>
    </row>
    <row r="133" spans="1:52" s="466" customFormat="1">
      <c r="A133" s="542"/>
      <c r="B133" s="543"/>
      <c r="C133" s="452"/>
      <c r="D133" s="445"/>
      <c r="E133" s="445"/>
      <c r="F133" s="452"/>
      <c r="G133" s="452"/>
      <c r="H133" s="452"/>
      <c r="I133" s="452"/>
      <c r="J133" s="452"/>
      <c r="K133" s="452"/>
      <c r="L133" s="452"/>
      <c r="M133" s="452"/>
      <c r="N133" s="452"/>
      <c r="O133" s="452"/>
      <c r="P133" s="452"/>
      <c r="Q133" s="452"/>
      <c r="R133" s="452"/>
      <c r="S133" s="452"/>
      <c r="T133" s="452"/>
      <c r="U133" s="452"/>
      <c r="V133" s="452"/>
      <c r="W133" s="452"/>
      <c r="X133" s="452"/>
      <c r="Y133" s="452"/>
      <c r="Z133" s="452"/>
      <c r="AA133" s="452"/>
      <c r="AB133" s="445"/>
      <c r="AC133" s="452"/>
      <c r="AD133" s="452"/>
      <c r="AE133" s="452"/>
      <c r="AF133" s="452"/>
      <c r="AG133" s="452"/>
      <c r="AH133" s="452"/>
      <c r="AI133" s="452"/>
      <c r="AJ133" s="452"/>
      <c r="AK133" s="45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445"/>
    </row>
    <row r="134" spans="1:52" s="466" customFormat="1">
      <c r="A134" s="542"/>
      <c r="B134" s="543"/>
      <c r="C134" s="452"/>
      <c r="D134" s="445"/>
      <c r="E134" s="445"/>
      <c r="F134" s="452"/>
      <c r="G134" s="452"/>
      <c r="H134" s="452"/>
      <c r="I134" s="452"/>
      <c r="J134" s="452"/>
      <c r="K134" s="452"/>
      <c r="L134" s="452"/>
      <c r="M134" s="452"/>
      <c r="N134" s="452"/>
      <c r="O134" s="452"/>
      <c r="P134" s="452"/>
      <c r="Q134" s="452"/>
      <c r="R134" s="452"/>
      <c r="S134" s="452"/>
      <c r="T134" s="452"/>
      <c r="U134" s="452"/>
      <c r="V134" s="452"/>
      <c r="W134" s="452"/>
      <c r="X134" s="452"/>
      <c r="Y134" s="452"/>
      <c r="Z134" s="452"/>
      <c r="AA134" s="452"/>
      <c r="AB134" s="445"/>
      <c r="AC134" s="452"/>
      <c r="AD134" s="452"/>
      <c r="AE134" s="452"/>
      <c r="AF134" s="452"/>
      <c r="AG134" s="452"/>
      <c r="AH134" s="452"/>
      <c r="AI134" s="452"/>
      <c r="AJ134" s="452"/>
      <c r="AK134" s="452"/>
      <c r="AL134" s="452"/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452"/>
      <c r="AX134" s="452"/>
      <c r="AY134" s="452"/>
      <c r="AZ134" s="445"/>
    </row>
    <row r="135" spans="1:52" s="466" customFormat="1">
      <c r="A135" s="542"/>
      <c r="B135" s="543"/>
      <c r="C135" s="452"/>
      <c r="D135" s="445"/>
      <c r="E135" s="445"/>
      <c r="F135" s="452"/>
      <c r="G135" s="452"/>
      <c r="H135" s="452"/>
      <c r="I135" s="452"/>
      <c r="J135" s="452"/>
      <c r="K135" s="452"/>
      <c r="L135" s="452"/>
      <c r="M135" s="452"/>
      <c r="N135" s="452"/>
      <c r="O135" s="452"/>
      <c r="P135" s="452"/>
      <c r="Q135" s="452"/>
      <c r="R135" s="452"/>
      <c r="S135" s="452"/>
      <c r="T135" s="452"/>
      <c r="U135" s="452"/>
      <c r="V135" s="452"/>
      <c r="W135" s="452"/>
      <c r="X135" s="452"/>
      <c r="Y135" s="452"/>
      <c r="Z135" s="452"/>
      <c r="AA135" s="452"/>
      <c r="AB135" s="445"/>
      <c r="AC135" s="452"/>
      <c r="AD135" s="452"/>
      <c r="AE135" s="452"/>
      <c r="AF135" s="452"/>
      <c r="AG135" s="452"/>
      <c r="AH135" s="452"/>
      <c r="AI135" s="452"/>
      <c r="AJ135" s="452"/>
      <c r="AK135" s="452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452"/>
      <c r="AX135" s="452"/>
      <c r="AY135" s="452"/>
      <c r="AZ135" s="445"/>
    </row>
    <row r="136" spans="1:52" s="466" customFormat="1">
      <c r="A136" s="542"/>
      <c r="B136" s="543"/>
      <c r="C136" s="452"/>
      <c r="D136" s="445"/>
      <c r="E136" s="445"/>
      <c r="F136" s="452"/>
      <c r="G136" s="452"/>
      <c r="H136" s="452"/>
      <c r="I136" s="452"/>
      <c r="J136" s="452"/>
      <c r="K136" s="452"/>
      <c r="L136" s="452"/>
      <c r="M136" s="452"/>
      <c r="N136" s="452"/>
      <c r="O136" s="452"/>
      <c r="P136" s="452"/>
      <c r="Q136" s="452"/>
      <c r="R136" s="452"/>
      <c r="S136" s="452"/>
      <c r="T136" s="452"/>
      <c r="U136" s="452"/>
      <c r="V136" s="452"/>
      <c r="W136" s="452"/>
      <c r="X136" s="452"/>
      <c r="Y136" s="452"/>
      <c r="Z136" s="452"/>
      <c r="AA136" s="452"/>
      <c r="AB136" s="445"/>
      <c r="AC136" s="452"/>
      <c r="AD136" s="452"/>
      <c r="AE136" s="452"/>
      <c r="AF136" s="452"/>
      <c r="AG136" s="452"/>
      <c r="AH136" s="452"/>
      <c r="AI136" s="452"/>
      <c r="AJ136" s="452"/>
      <c r="AK136" s="452"/>
      <c r="AL136" s="452"/>
      <c r="AM136" s="452"/>
      <c r="AN136" s="452"/>
      <c r="AO136" s="452"/>
      <c r="AP136" s="452"/>
      <c r="AQ136" s="452"/>
      <c r="AR136" s="452"/>
      <c r="AS136" s="452"/>
      <c r="AT136" s="452"/>
      <c r="AU136" s="452"/>
      <c r="AV136" s="452"/>
      <c r="AW136" s="452"/>
      <c r="AX136" s="452"/>
      <c r="AY136" s="452"/>
      <c r="AZ136" s="445"/>
    </row>
    <row r="137" spans="1:52" s="466" customFormat="1">
      <c r="A137" s="542"/>
      <c r="B137" s="543"/>
      <c r="C137" s="452"/>
      <c r="D137" s="445"/>
      <c r="E137" s="445"/>
      <c r="F137" s="452"/>
      <c r="G137" s="452"/>
      <c r="H137" s="452"/>
      <c r="I137" s="452"/>
      <c r="J137" s="452"/>
      <c r="K137" s="452"/>
      <c r="L137" s="452"/>
      <c r="M137" s="452"/>
      <c r="N137" s="452"/>
      <c r="O137" s="452"/>
      <c r="P137" s="452"/>
      <c r="Q137" s="452"/>
      <c r="R137" s="452"/>
      <c r="S137" s="452"/>
      <c r="T137" s="452"/>
      <c r="U137" s="452"/>
      <c r="V137" s="452"/>
      <c r="W137" s="452"/>
      <c r="X137" s="452"/>
      <c r="Y137" s="452"/>
      <c r="Z137" s="452"/>
      <c r="AA137" s="452"/>
      <c r="AB137" s="445"/>
      <c r="AC137" s="452"/>
      <c r="AD137" s="452"/>
      <c r="AE137" s="452"/>
      <c r="AF137" s="452"/>
      <c r="AG137" s="452"/>
      <c r="AH137" s="452"/>
      <c r="AI137" s="452"/>
      <c r="AJ137" s="452"/>
      <c r="AK137" s="452"/>
      <c r="AL137" s="452"/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452"/>
      <c r="AY137" s="452"/>
      <c r="AZ137" s="445"/>
    </row>
    <row r="138" spans="1:52" s="466" customFormat="1">
      <c r="A138" s="542"/>
      <c r="B138" s="543"/>
      <c r="C138" s="452"/>
      <c r="D138" s="445"/>
      <c r="E138" s="445"/>
      <c r="F138" s="452"/>
      <c r="G138" s="452"/>
      <c r="H138" s="452"/>
      <c r="I138" s="452"/>
      <c r="J138" s="452"/>
      <c r="K138" s="452"/>
      <c r="L138" s="452"/>
      <c r="M138" s="452"/>
      <c r="N138" s="452"/>
      <c r="O138" s="452"/>
      <c r="P138" s="452"/>
      <c r="Q138" s="452"/>
      <c r="R138" s="452"/>
      <c r="S138" s="452"/>
      <c r="T138" s="452"/>
      <c r="U138" s="452"/>
      <c r="V138" s="452"/>
      <c r="W138" s="452"/>
      <c r="X138" s="452"/>
      <c r="Y138" s="452"/>
      <c r="Z138" s="452"/>
      <c r="AA138" s="452"/>
      <c r="AB138" s="445"/>
      <c r="AC138" s="452"/>
      <c r="AD138" s="452"/>
      <c r="AE138" s="452"/>
      <c r="AF138" s="452"/>
      <c r="AG138" s="452"/>
      <c r="AH138" s="452"/>
      <c r="AI138" s="452"/>
      <c r="AJ138" s="452"/>
      <c r="AK138" s="45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452"/>
      <c r="AY138" s="452"/>
      <c r="AZ138" s="445"/>
    </row>
    <row r="139" spans="1:52" s="466" customFormat="1">
      <c r="A139" s="542"/>
      <c r="B139" s="543"/>
      <c r="C139" s="452"/>
      <c r="D139" s="445"/>
      <c r="E139" s="445"/>
      <c r="F139" s="452"/>
      <c r="G139" s="452"/>
      <c r="H139" s="452"/>
      <c r="I139" s="452"/>
      <c r="J139" s="452"/>
      <c r="K139" s="452"/>
      <c r="L139" s="452"/>
      <c r="M139" s="452"/>
      <c r="N139" s="452"/>
      <c r="O139" s="452"/>
      <c r="P139" s="452"/>
      <c r="Q139" s="452"/>
      <c r="R139" s="452"/>
      <c r="S139" s="452"/>
      <c r="T139" s="452"/>
      <c r="U139" s="452"/>
      <c r="V139" s="452"/>
      <c r="W139" s="452"/>
      <c r="X139" s="452"/>
      <c r="Y139" s="452"/>
      <c r="Z139" s="452"/>
      <c r="AA139" s="452"/>
      <c r="AB139" s="445"/>
      <c r="AC139" s="452"/>
      <c r="AD139" s="452"/>
      <c r="AE139" s="452"/>
      <c r="AF139" s="452"/>
      <c r="AG139" s="452"/>
      <c r="AH139" s="452"/>
      <c r="AI139" s="452"/>
      <c r="AJ139" s="452"/>
      <c r="AK139" s="452"/>
      <c r="AL139" s="452"/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452"/>
      <c r="AX139" s="452"/>
      <c r="AY139" s="452"/>
      <c r="AZ139" s="445"/>
    </row>
    <row r="140" spans="1:52" s="466" customFormat="1">
      <c r="A140" s="542"/>
      <c r="B140" s="543"/>
      <c r="C140" s="452"/>
      <c r="D140" s="445"/>
      <c r="E140" s="445"/>
      <c r="F140" s="452"/>
      <c r="G140" s="452"/>
      <c r="H140" s="452"/>
      <c r="I140" s="452"/>
      <c r="J140" s="452"/>
      <c r="K140" s="452"/>
      <c r="L140" s="452"/>
      <c r="M140" s="452"/>
      <c r="N140" s="452"/>
      <c r="O140" s="452"/>
      <c r="P140" s="452"/>
      <c r="Q140" s="452"/>
      <c r="R140" s="452"/>
      <c r="S140" s="452"/>
      <c r="T140" s="452"/>
      <c r="U140" s="452"/>
      <c r="V140" s="452"/>
      <c r="W140" s="452"/>
      <c r="X140" s="452"/>
      <c r="Y140" s="452"/>
      <c r="Z140" s="452"/>
      <c r="AA140" s="452"/>
      <c r="AB140" s="445"/>
      <c r="AC140" s="452"/>
      <c r="AD140" s="452"/>
      <c r="AE140" s="452"/>
      <c r="AF140" s="452"/>
      <c r="AG140" s="452"/>
      <c r="AH140" s="452"/>
      <c r="AI140" s="452"/>
      <c r="AJ140" s="452"/>
      <c r="AK140" s="45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452"/>
      <c r="AX140" s="452"/>
      <c r="AY140" s="452"/>
      <c r="AZ140" s="445"/>
    </row>
    <row r="141" spans="1:52" s="466" customFormat="1">
      <c r="A141" s="542"/>
      <c r="B141" s="543"/>
      <c r="C141" s="452"/>
      <c r="D141" s="445"/>
      <c r="E141" s="445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45"/>
      <c r="AC141" s="452"/>
      <c r="AD141" s="452"/>
      <c r="AE141" s="452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45"/>
    </row>
    <row r="142" spans="1:52" s="466" customFormat="1">
      <c r="A142" s="542"/>
      <c r="B142" s="543"/>
      <c r="C142" s="452"/>
      <c r="D142" s="445"/>
      <c r="E142" s="445"/>
      <c r="F142" s="452"/>
      <c r="G142" s="452"/>
      <c r="H142" s="452"/>
      <c r="I142" s="452"/>
      <c r="J142" s="452"/>
      <c r="K142" s="452"/>
      <c r="L142" s="452"/>
      <c r="M142" s="452"/>
      <c r="N142" s="452"/>
      <c r="O142" s="452"/>
      <c r="P142" s="452"/>
      <c r="Q142" s="452"/>
      <c r="R142" s="452"/>
      <c r="S142" s="452"/>
      <c r="T142" s="452"/>
      <c r="U142" s="452"/>
      <c r="V142" s="452"/>
      <c r="W142" s="452"/>
      <c r="X142" s="452"/>
      <c r="Y142" s="452"/>
      <c r="Z142" s="452"/>
      <c r="AA142" s="452"/>
      <c r="AB142" s="445"/>
      <c r="AC142" s="452"/>
      <c r="AD142" s="452"/>
      <c r="AE142" s="452"/>
      <c r="AF142" s="452"/>
      <c r="AG142" s="452"/>
      <c r="AH142" s="452"/>
      <c r="AI142" s="452"/>
      <c r="AJ142" s="452"/>
      <c r="AK142" s="452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452"/>
      <c r="AX142" s="452"/>
      <c r="AY142" s="452"/>
      <c r="AZ142" s="445"/>
    </row>
    <row r="143" spans="1:52" s="466" customFormat="1">
      <c r="A143" s="542"/>
      <c r="B143" s="543"/>
      <c r="C143" s="452"/>
      <c r="D143" s="445"/>
      <c r="E143" s="445"/>
      <c r="F143" s="452"/>
      <c r="G143" s="452"/>
      <c r="H143" s="452"/>
      <c r="I143" s="452"/>
      <c r="J143" s="452"/>
      <c r="K143" s="452"/>
      <c r="L143" s="452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452"/>
      <c r="Z143" s="452"/>
      <c r="AA143" s="452"/>
      <c r="AB143" s="445"/>
      <c r="AC143" s="452"/>
      <c r="AD143" s="452"/>
      <c r="AE143" s="452"/>
      <c r="AF143" s="452"/>
      <c r="AG143" s="452"/>
      <c r="AH143" s="452"/>
      <c r="AI143" s="452"/>
      <c r="AJ143" s="452"/>
      <c r="AK143" s="452"/>
      <c r="AL143" s="452"/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452"/>
      <c r="AW143" s="452"/>
      <c r="AX143" s="452"/>
      <c r="AY143" s="452"/>
      <c r="AZ143" s="445"/>
    </row>
    <row r="144" spans="1:52" s="466" customFormat="1">
      <c r="A144" s="542"/>
      <c r="B144" s="543"/>
      <c r="C144" s="452"/>
      <c r="D144" s="445"/>
      <c r="E144" s="445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2"/>
      <c r="AB144" s="445"/>
      <c r="AC144" s="452"/>
      <c r="AD144" s="452"/>
      <c r="AE144" s="452"/>
      <c r="AF144" s="452"/>
      <c r="AG144" s="452"/>
      <c r="AH144" s="452"/>
      <c r="AI144" s="452"/>
      <c r="AJ144" s="452"/>
      <c r="AK144" s="452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452"/>
      <c r="AW144" s="452"/>
      <c r="AX144" s="452"/>
      <c r="AY144" s="452"/>
      <c r="AZ144" s="445"/>
    </row>
    <row r="145" spans="1:52" s="466" customFormat="1">
      <c r="A145" s="542"/>
      <c r="B145" s="543"/>
      <c r="C145" s="452"/>
      <c r="D145" s="445"/>
      <c r="E145" s="445"/>
      <c r="F145" s="452"/>
      <c r="G145" s="452"/>
      <c r="H145" s="452"/>
      <c r="I145" s="452"/>
      <c r="J145" s="452"/>
      <c r="K145" s="452"/>
      <c r="L145" s="452"/>
      <c r="M145" s="452"/>
      <c r="N145" s="452"/>
      <c r="O145" s="452"/>
      <c r="P145" s="452"/>
      <c r="Q145" s="452"/>
      <c r="R145" s="452"/>
      <c r="S145" s="452"/>
      <c r="T145" s="452"/>
      <c r="U145" s="452"/>
      <c r="V145" s="452"/>
      <c r="W145" s="452"/>
      <c r="X145" s="452"/>
      <c r="Y145" s="452"/>
      <c r="Z145" s="452"/>
      <c r="AA145" s="452"/>
      <c r="AB145" s="445"/>
      <c r="AC145" s="452"/>
      <c r="AD145" s="452"/>
      <c r="AE145" s="452"/>
      <c r="AF145" s="452"/>
      <c r="AG145" s="452"/>
      <c r="AH145" s="452"/>
      <c r="AI145" s="452"/>
      <c r="AJ145" s="452"/>
      <c r="AK145" s="452"/>
      <c r="AL145" s="452"/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452"/>
      <c r="AW145" s="452"/>
      <c r="AX145" s="452"/>
      <c r="AY145" s="452"/>
      <c r="AZ145" s="445"/>
    </row>
    <row r="146" spans="1:52" s="466" customFormat="1">
      <c r="A146" s="542"/>
      <c r="B146" s="543"/>
      <c r="C146" s="452"/>
      <c r="D146" s="445"/>
      <c r="E146" s="445"/>
      <c r="F146" s="452"/>
      <c r="G146" s="452"/>
      <c r="H146" s="452"/>
      <c r="I146" s="452"/>
      <c r="J146" s="452"/>
      <c r="K146" s="452"/>
      <c r="L146" s="452"/>
      <c r="M146" s="452"/>
      <c r="N146" s="452"/>
      <c r="O146" s="452"/>
      <c r="P146" s="452"/>
      <c r="Q146" s="452"/>
      <c r="R146" s="452"/>
      <c r="S146" s="452"/>
      <c r="T146" s="452"/>
      <c r="U146" s="452"/>
      <c r="V146" s="452"/>
      <c r="W146" s="452"/>
      <c r="X146" s="452"/>
      <c r="Y146" s="452"/>
      <c r="Z146" s="452"/>
      <c r="AA146" s="452"/>
      <c r="AB146" s="445"/>
      <c r="AC146" s="452"/>
      <c r="AD146" s="452"/>
      <c r="AE146" s="452"/>
      <c r="AF146" s="452"/>
      <c r="AG146" s="452"/>
      <c r="AH146" s="452"/>
      <c r="AI146" s="452"/>
      <c r="AJ146" s="452"/>
      <c r="AK146" s="452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452"/>
      <c r="AW146" s="452"/>
      <c r="AX146" s="452"/>
      <c r="AY146" s="452"/>
      <c r="AZ146" s="445"/>
    </row>
    <row r="147" spans="1:52" s="466" customFormat="1">
      <c r="A147" s="542"/>
      <c r="B147" s="543"/>
      <c r="C147" s="452"/>
      <c r="D147" s="445"/>
      <c r="E147" s="445"/>
      <c r="F147" s="452"/>
      <c r="G147" s="452"/>
      <c r="H147" s="452"/>
      <c r="I147" s="452"/>
      <c r="J147" s="452"/>
      <c r="K147" s="452"/>
      <c r="L147" s="452"/>
      <c r="M147" s="452"/>
      <c r="N147" s="452"/>
      <c r="O147" s="452"/>
      <c r="P147" s="452"/>
      <c r="Q147" s="452"/>
      <c r="R147" s="452"/>
      <c r="S147" s="452"/>
      <c r="T147" s="452"/>
      <c r="U147" s="452"/>
      <c r="V147" s="452"/>
      <c r="W147" s="452"/>
      <c r="X147" s="452"/>
      <c r="Y147" s="452"/>
      <c r="Z147" s="452"/>
      <c r="AA147" s="452"/>
      <c r="AB147" s="445"/>
      <c r="AC147" s="452"/>
      <c r="AD147" s="452"/>
      <c r="AE147" s="452"/>
      <c r="AF147" s="452"/>
      <c r="AG147" s="452"/>
      <c r="AH147" s="452"/>
      <c r="AI147" s="452"/>
      <c r="AJ147" s="452"/>
      <c r="AK147" s="452"/>
      <c r="AL147" s="452"/>
      <c r="AM147" s="452"/>
      <c r="AN147" s="452"/>
      <c r="AO147" s="452"/>
      <c r="AP147" s="452"/>
      <c r="AQ147" s="452"/>
      <c r="AR147" s="452"/>
      <c r="AS147" s="452"/>
      <c r="AT147" s="452"/>
      <c r="AU147" s="452"/>
      <c r="AV147" s="452"/>
      <c r="AW147" s="452"/>
      <c r="AX147" s="452"/>
      <c r="AY147" s="452"/>
      <c r="AZ147" s="445"/>
    </row>
    <row r="148" spans="1:52" s="466" customFormat="1">
      <c r="A148" s="542"/>
      <c r="B148" s="543"/>
      <c r="C148" s="452"/>
      <c r="D148" s="445"/>
      <c r="E148" s="445"/>
      <c r="F148" s="452"/>
      <c r="G148" s="452"/>
      <c r="H148" s="452"/>
      <c r="I148" s="452"/>
      <c r="J148" s="452"/>
      <c r="K148" s="452"/>
      <c r="L148" s="452"/>
      <c r="M148" s="452"/>
      <c r="N148" s="452"/>
      <c r="O148" s="452"/>
      <c r="P148" s="452"/>
      <c r="Q148" s="452"/>
      <c r="R148" s="452"/>
      <c r="S148" s="452"/>
      <c r="T148" s="452"/>
      <c r="U148" s="452"/>
      <c r="V148" s="452"/>
      <c r="W148" s="452"/>
      <c r="X148" s="452"/>
      <c r="Y148" s="452"/>
      <c r="Z148" s="452"/>
      <c r="AA148" s="452"/>
      <c r="AB148" s="445"/>
      <c r="AC148" s="452"/>
      <c r="AD148" s="452"/>
      <c r="AE148" s="452"/>
      <c r="AF148" s="452"/>
      <c r="AG148" s="452"/>
      <c r="AH148" s="452"/>
      <c r="AI148" s="452"/>
      <c r="AJ148" s="452"/>
      <c r="AK148" s="452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452"/>
      <c r="AV148" s="452"/>
      <c r="AW148" s="452"/>
      <c r="AX148" s="452"/>
      <c r="AY148" s="452"/>
      <c r="AZ148" s="445"/>
    </row>
    <row r="149" spans="1:52" s="466" customFormat="1">
      <c r="A149" s="542"/>
      <c r="B149" s="543"/>
      <c r="C149" s="452"/>
      <c r="D149" s="445"/>
      <c r="E149" s="445"/>
      <c r="F149" s="452"/>
      <c r="G149" s="452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45"/>
      <c r="AC149" s="452"/>
      <c r="AD149" s="452"/>
      <c r="AE149" s="452"/>
      <c r="AF149" s="452"/>
      <c r="AG149" s="452"/>
      <c r="AH149" s="452"/>
      <c r="AI149" s="452"/>
      <c r="AJ149" s="452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445"/>
    </row>
    <row r="150" spans="1:52" s="466" customFormat="1">
      <c r="A150" s="542"/>
      <c r="B150" s="543"/>
      <c r="C150" s="452"/>
      <c r="D150" s="445"/>
      <c r="E150" s="445"/>
      <c r="F150" s="452"/>
      <c r="G150" s="452"/>
      <c r="H150" s="452"/>
      <c r="I150" s="452"/>
      <c r="J150" s="452"/>
      <c r="K150" s="452"/>
      <c r="L150" s="452"/>
      <c r="M150" s="452"/>
      <c r="N150" s="452"/>
      <c r="O150" s="452"/>
      <c r="P150" s="452"/>
      <c r="Q150" s="452"/>
      <c r="R150" s="452"/>
      <c r="S150" s="452"/>
      <c r="T150" s="452"/>
      <c r="U150" s="452"/>
      <c r="V150" s="452"/>
      <c r="W150" s="452"/>
      <c r="X150" s="452"/>
      <c r="Y150" s="452"/>
      <c r="Z150" s="452"/>
      <c r="AA150" s="452"/>
      <c r="AB150" s="445"/>
      <c r="AC150" s="452"/>
      <c r="AD150" s="452"/>
      <c r="AE150" s="452"/>
      <c r="AF150" s="452"/>
      <c r="AG150" s="452"/>
      <c r="AH150" s="452"/>
      <c r="AI150" s="452"/>
      <c r="AJ150" s="452"/>
      <c r="AK150" s="452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452"/>
      <c r="AV150" s="452"/>
      <c r="AW150" s="452"/>
      <c r="AX150" s="452"/>
      <c r="AY150" s="452"/>
      <c r="AZ150" s="445"/>
    </row>
    <row r="151" spans="1:52" s="466" customFormat="1">
      <c r="A151" s="542"/>
      <c r="B151" s="543"/>
      <c r="C151" s="452"/>
      <c r="D151" s="445"/>
      <c r="E151" s="445"/>
      <c r="F151" s="452"/>
      <c r="G151" s="452"/>
      <c r="H151" s="452"/>
      <c r="I151" s="452"/>
      <c r="J151" s="452"/>
      <c r="K151" s="452"/>
      <c r="L151" s="452"/>
      <c r="M151" s="452"/>
      <c r="N151" s="452"/>
      <c r="O151" s="452"/>
      <c r="P151" s="452"/>
      <c r="Q151" s="452"/>
      <c r="R151" s="452"/>
      <c r="S151" s="452"/>
      <c r="T151" s="452"/>
      <c r="U151" s="452"/>
      <c r="V151" s="452"/>
      <c r="W151" s="452"/>
      <c r="X151" s="452"/>
      <c r="Y151" s="452"/>
      <c r="Z151" s="452"/>
      <c r="AA151" s="452"/>
      <c r="AB151" s="445"/>
      <c r="AC151" s="452"/>
      <c r="AD151" s="452"/>
      <c r="AE151" s="452"/>
      <c r="AF151" s="452"/>
      <c r="AG151" s="452"/>
      <c r="AH151" s="452"/>
      <c r="AI151" s="452"/>
      <c r="AJ151" s="452"/>
      <c r="AK151" s="452"/>
      <c r="AL151" s="452"/>
      <c r="AM151" s="452"/>
      <c r="AN151" s="452"/>
      <c r="AO151" s="452"/>
      <c r="AP151" s="452"/>
      <c r="AQ151" s="452"/>
      <c r="AR151" s="452"/>
      <c r="AS151" s="452"/>
      <c r="AT151" s="452"/>
      <c r="AU151" s="452"/>
      <c r="AV151" s="452"/>
      <c r="AW151" s="452"/>
      <c r="AX151" s="452"/>
      <c r="AY151" s="452"/>
      <c r="AZ151" s="445"/>
    </row>
    <row r="152" spans="1:52" s="466" customFormat="1">
      <c r="A152" s="542"/>
      <c r="B152" s="543"/>
      <c r="C152" s="452"/>
      <c r="D152" s="445"/>
      <c r="E152" s="445"/>
      <c r="F152" s="452"/>
      <c r="G152" s="452"/>
      <c r="H152" s="452"/>
      <c r="I152" s="452"/>
      <c r="J152" s="452"/>
      <c r="K152" s="452"/>
      <c r="L152" s="452"/>
      <c r="M152" s="452"/>
      <c r="N152" s="452"/>
      <c r="O152" s="452"/>
      <c r="P152" s="452"/>
      <c r="Q152" s="452"/>
      <c r="R152" s="452"/>
      <c r="S152" s="452"/>
      <c r="T152" s="452"/>
      <c r="U152" s="452"/>
      <c r="V152" s="452"/>
      <c r="W152" s="452"/>
      <c r="X152" s="452"/>
      <c r="Y152" s="452"/>
      <c r="Z152" s="452"/>
      <c r="AA152" s="452"/>
      <c r="AB152" s="445"/>
      <c r="AC152" s="452"/>
      <c r="AD152" s="452"/>
      <c r="AE152" s="452"/>
      <c r="AF152" s="452"/>
      <c r="AG152" s="452"/>
      <c r="AH152" s="452"/>
      <c r="AI152" s="452"/>
      <c r="AJ152" s="452"/>
      <c r="AK152" s="452"/>
      <c r="AL152" s="452"/>
      <c r="AM152" s="452"/>
      <c r="AN152" s="452"/>
      <c r="AO152" s="452"/>
      <c r="AP152" s="452"/>
      <c r="AQ152" s="452"/>
      <c r="AR152" s="452"/>
      <c r="AS152" s="452"/>
      <c r="AT152" s="452"/>
      <c r="AU152" s="452"/>
      <c r="AV152" s="452"/>
      <c r="AW152" s="452"/>
      <c r="AX152" s="452"/>
      <c r="AY152" s="452"/>
      <c r="AZ152" s="445"/>
    </row>
    <row r="153" spans="1:52" s="466" customFormat="1">
      <c r="A153" s="542"/>
      <c r="B153" s="543"/>
      <c r="C153" s="452"/>
      <c r="D153" s="445"/>
      <c r="E153" s="445"/>
      <c r="F153" s="452"/>
      <c r="G153" s="452"/>
      <c r="H153" s="452"/>
      <c r="I153" s="452"/>
      <c r="J153" s="452"/>
      <c r="K153" s="452"/>
      <c r="L153" s="452"/>
      <c r="M153" s="452"/>
      <c r="N153" s="452"/>
      <c r="O153" s="452"/>
      <c r="P153" s="452"/>
      <c r="Q153" s="452"/>
      <c r="R153" s="452"/>
      <c r="S153" s="452"/>
      <c r="T153" s="452"/>
      <c r="U153" s="452"/>
      <c r="V153" s="452"/>
      <c r="W153" s="452"/>
      <c r="X153" s="452"/>
      <c r="Y153" s="452"/>
      <c r="Z153" s="452"/>
      <c r="AA153" s="452"/>
      <c r="AB153" s="445"/>
      <c r="AC153" s="452"/>
      <c r="AD153" s="452"/>
      <c r="AE153" s="452"/>
      <c r="AF153" s="452"/>
      <c r="AG153" s="452"/>
      <c r="AH153" s="452"/>
      <c r="AI153" s="452"/>
      <c r="AJ153" s="452"/>
      <c r="AK153" s="452"/>
      <c r="AL153" s="452"/>
      <c r="AM153" s="452"/>
      <c r="AN153" s="452"/>
      <c r="AO153" s="452"/>
      <c r="AP153" s="452"/>
      <c r="AQ153" s="452"/>
      <c r="AR153" s="452"/>
      <c r="AS153" s="452"/>
      <c r="AT153" s="452"/>
      <c r="AU153" s="452"/>
      <c r="AV153" s="452"/>
      <c r="AW153" s="452"/>
      <c r="AX153" s="452"/>
      <c r="AY153" s="452"/>
      <c r="AZ153" s="445"/>
    </row>
    <row r="154" spans="1:52" s="466" customFormat="1">
      <c r="A154" s="542"/>
      <c r="B154" s="543"/>
      <c r="C154" s="452"/>
      <c r="D154" s="445"/>
      <c r="E154" s="445"/>
      <c r="F154" s="452"/>
      <c r="G154" s="452"/>
      <c r="H154" s="452"/>
      <c r="I154" s="452"/>
      <c r="J154" s="452"/>
      <c r="K154" s="452"/>
      <c r="L154" s="452"/>
      <c r="M154" s="452"/>
      <c r="N154" s="452"/>
      <c r="O154" s="452"/>
      <c r="P154" s="452"/>
      <c r="Q154" s="452"/>
      <c r="R154" s="452"/>
      <c r="S154" s="452"/>
      <c r="T154" s="452"/>
      <c r="U154" s="452"/>
      <c r="V154" s="452"/>
      <c r="W154" s="452"/>
      <c r="X154" s="452"/>
      <c r="Y154" s="452"/>
      <c r="Z154" s="452"/>
      <c r="AA154" s="452"/>
      <c r="AB154" s="445"/>
      <c r="AC154" s="452"/>
      <c r="AD154" s="452"/>
      <c r="AE154" s="452"/>
      <c r="AF154" s="452"/>
      <c r="AG154" s="452"/>
      <c r="AH154" s="452"/>
      <c r="AI154" s="452"/>
      <c r="AJ154" s="452"/>
      <c r="AK154" s="452"/>
      <c r="AL154" s="452"/>
      <c r="AM154" s="452"/>
      <c r="AN154" s="452"/>
      <c r="AO154" s="452"/>
      <c r="AP154" s="452"/>
      <c r="AQ154" s="452"/>
      <c r="AR154" s="452"/>
      <c r="AS154" s="452"/>
      <c r="AT154" s="452"/>
      <c r="AU154" s="452"/>
      <c r="AV154" s="452"/>
      <c r="AW154" s="452"/>
      <c r="AX154" s="452"/>
      <c r="AY154" s="452"/>
      <c r="AZ154" s="445"/>
    </row>
    <row r="155" spans="1:52" s="466" customFormat="1">
      <c r="A155" s="542"/>
      <c r="B155" s="543"/>
      <c r="C155" s="452"/>
      <c r="D155" s="445"/>
      <c r="E155" s="445"/>
      <c r="F155" s="452"/>
      <c r="G155" s="452"/>
      <c r="H155" s="452"/>
      <c r="I155" s="452"/>
      <c r="J155" s="452"/>
      <c r="K155" s="452"/>
      <c r="L155" s="452"/>
      <c r="M155" s="452"/>
      <c r="N155" s="452"/>
      <c r="O155" s="452"/>
      <c r="P155" s="452"/>
      <c r="Q155" s="452"/>
      <c r="R155" s="452"/>
      <c r="S155" s="452"/>
      <c r="T155" s="452"/>
      <c r="U155" s="452"/>
      <c r="V155" s="452"/>
      <c r="W155" s="452"/>
      <c r="X155" s="452"/>
      <c r="Y155" s="452"/>
      <c r="Z155" s="452"/>
      <c r="AA155" s="452"/>
      <c r="AB155" s="445"/>
      <c r="AC155" s="452"/>
      <c r="AD155" s="452"/>
      <c r="AE155" s="452"/>
      <c r="AF155" s="452"/>
      <c r="AG155" s="452"/>
      <c r="AH155" s="452"/>
      <c r="AI155" s="452"/>
      <c r="AJ155" s="452"/>
      <c r="AK155" s="452"/>
      <c r="AL155" s="452"/>
      <c r="AM155" s="452"/>
      <c r="AN155" s="452"/>
      <c r="AO155" s="452"/>
      <c r="AP155" s="452"/>
      <c r="AQ155" s="452"/>
      <c r="AR155" s="452"/>
      <c r="AS155" s="452"/>
      <c r="AT155" s="452"/>
      <c r="AU155" s="452"/>
      <c r="AV155" s="452"/>
      <c r="AW155" s="452"/>
      <c r="AX155" s="452"/>
      <c r="AY155" s="452"/>
      <c r="AZ155" s="445"/>
    </row>
    <row r="156" spans="1:52" s="466" customFormat="1">
      <c r="A156" s="542"/>
      <c r="B156" s="543"/>
      <c r="C156" s="452"/>
      <c r="D156" s="445"/>
      <c r="E156" s="445"/>
      <c r="F156" s="452"/>
      <c r="G156" s="452"/>
      <c r="H156" s="452"/>
      <c r="I156" s="452"/>
      <c r="J156" s="452"/>
      <c r="K156" s="452"/>
      <c r="L156" s="452"/>
      <c r="M156" s="452"/>
      <c r="N156" s="452"/>
      <c r="O156" s="452"/>
      <c r="P156" s="452"/>
      <c r="Q156" s="452"/>
      <c r="R156" s="452"/>
      <c r="S156" s="452"/>
      <c r="T156" s="452"/>
      <c r="U156" s="452"/>
      <c r="V156" s="452"/>
      <c r="W156" s="452"/>
      <c r="X156" s="452"/>
      <c r="Y156" s="452"/>
      <c r="Z156" s="452"/>
      <c r="AA156" s="452"/>
      <c r="AB156" s="445"/>
      <c r="AC156" s="452"/>
      <c r="AD156" s="452"/>
      <c r="AE156" s="452"/>
      <c r="AF156" s="452"/>
      <c r="AG156" s="452"/>
      <c r="AH156" s="452"/>
      <c r="AI156" s="452"/>
      <c r="AJ156" s="452"/>
      <c r="AK156" s="452"/>
      <c r="AL156" s="452"/>
      <c r="AM156" s="452"/>
      <c r="AN156" s="452"/>
      <c r="AO156" s="452"/>
      <c r="AP156" s="452"/>
      <c r="AQ156" s="452"/>
      <c r="AR156" s="452"/>
      <c r="AS156" s="452"/>
      <c r="AT156" s="452"/>
      <c r="AU156" s="452"/>
      <c r="AV156" s="452"/>
      <c r="AW156" s="452"/>
      <c r="AX156" s="452"/>
      <c r="AY156" s="452"/>
      <c r="AZ156" s="445"/>
    </row>
    <row r="157" spans="1:52" s="466" customFormat="1">
      <c r="A157" s="542"/>
      <c r="B157" s="543"/>
      <c r="C157" s="452"/>
      <c r="D157" s="445"/>
      <c r="E157" s="445"/>
      <c r="F157" s="452"/>
      <c r="G157" s="452"/>
      <c r="H157" s="452"/>
      <c r="I157" s="452"/>
      <c r="J157" s="452"/>
      <c r="K157" s="452"/>
      <c r="L157" s="452"/>
      <c r="M157" s="452"/>
      <c r="N157" s="452"/>
      <c r="O157" s="452"/>
      <c r="P157" s="452"/>
      <c r="Q157" s="452"/>
      <c r="R157" s="452"/>
      <c r="S157" s="452"/>
      <c r="T157" s="452"/>
      <c r="U157" s="452"/>
      <c r="V157" s="452"/>
      <c r="W157" s="452"/>
      <c r="X157" s="452"/>
      <c r="Y157" s="452"/>
      <c r="Z157" s="452"/>
      <c r="AA157" s="452"/>
      <c r="AB157" s="445"/>
      <c r="AC157" s="452"/>
      <c r="AD157" s="452"/>
      <c r="AE157" s="452"/>
      <c r="AF157" s="452"/>
      <c r="AG157" s="452"/>
      <c r="AH157" s="452"/>
      <c r="AI157" s="452"/>
      <c r="AJ157" s="452"/>
      <c r="AK157" s="452"/>
      <c r="AL157" s="452"/>
      <c r="AM157" s="452"/>
      <c r="AN157" s="452"/>
      <c r="AO157" s="452"/>
      <c r="AP157" s="452"/>
      <c r="AQ157" s="452"/>
      <c r="AR157" s="452"/>
      <c r="AS157" s="452"/>
      <c r="AT157" s="452"/>
      <c r="AU157" s="452"/>
      <c r="AV157" s="452"/>
      <c r="AW157" s="452"/>
      <c r="AX157" s="452"/>
      <c r="AY157" s="452"/>
      <c r="AZ157" s="445"/>
    </row>
    <row r="158" spans="1:52" s="466" customFormat="1">
      <c r="A158" s="542"/>
      <c r="B158" s="543"/>
      <c r="C158" s="452"/>
      <c r="D158" s="445"/>
      <c r="E158" s="445"/>
      <c r="F158" s="452"/>
      <c r="G158" s="452"/>
      <c r="H158" s="452"/>
      <c r="I158" s="452"/>
      <c r="J158" s="452"/>
      <c r="K158" s="452"/>
      <c r="L158" s="452"/>
      <c r="M158" s="452"/>
      <c r="N158" s="452"/>
      <c r="O158" s="452"/>
      <c r="P158" s="452"/>
      <c r="Q158" s="452"/>
      <c r="R158" s="452"/>
      <c r="S158" s="452"/>
      <c r="T158" s="452"/>
      <c r="U158" s="452"/>
      <c r="V158" s="452"/>
      <c r="W158" s="452"/>
      <c r="X158" s="452"/>
      <c r="Y158" s="452"/>
      <c r="Z158" s="452"/>
      <c r="AA158" s="452"/>
      <c r="AB158" s="445"/>
      <c r="AC158" s="452"/>
      <c r="AD158" s="452"/>
      <c r="AE158" s="452"/>
      <c r="AF158" s="452"/>
      <c r="AG158" s="452"/>
      <c r="AH158" s="452"/>
      <c r="AI158" s="452"/>
      <c r="AJ158" s="452"/>
      <c r="AK158" s="452"/>
      <c r="AL158" s="452"/>
      <c r="AM158" s="452"/>
      <c r="AN158" s="452"/>
      <c r="AO158" s="452"/>
      <c r="AP158" s="452"/>
      <c r="AQ158" s="452"/>
      <c r="AR158" s="452"/>
      <c r="AS158" s="452"/>
      <c r="AT158" s="452"/>
      <c r="AU158" s="452"/>
      <c r="AV158" s="452"/>
      <c r="AW158" s="452"/>
      <c r="AX158" s="452"/>
      <c r="AY158" s="452"/>
      <c r="AZ158" s="445"/>
    </row>
    <row r="159" spans="1:52" s="466" customFormat="1">
      <c r="A159" s="542"/>
      <c r="B159" s="543"/>
      <c r="C159" s="452"/>
      <c r="D159" s="445"/>
      <c r="E159" s="445"/>
      <c r="F159" s="452"/>
      <c r="G159" s="452"/>
      <c r="H159" s="452"/>
      <c r="I159" s="452"/>
      <c r="J159" s="452"/>
      <c r="K159" s="452"/>
      <c r="L159" s="452"/>
      <c r="M159" s="452"/>
      <c r="N159" s="452"/>
      <c r="O159" s="452"/>
      <c r="P159" s="452"/>
      <c r="Q159" s="452"/>
      <c r="R159" s="452"/>
      <c r="S159" s="452"/>
      <c r="T159" s="452"/>
      <c r="U159" s="452"/>
      <c r="V159" s="452"/>
      <c r="W159" s="452"/>
      <c r="X159" s="452"/>
      <c r="Y159" s="452"/>
      <c r="Z159" s="452"/>
      <c r="AA159" s="452"/>
      <c r="AB159" s="445"/>
      <c r="AC159" s="452"/>
      <c r="AD159" s="452"/>
      <c r="AE159" s="452"/>
      <c r="AF159" s="452"/>
      <c r="AG159" s="452"/>
      <c r="AH159" s="452"/>
      <c r="AI159" s="452"/>
      <c r="AJ159" s="452"/>
      <c r="AK159" s="452"/>
      <c r="AL159" s="452"/>
      <c r="AM159" s="452"/>
      <c r="AN159" s="452"/>
      <c r="AO159" s="452"/>
      <c r="AP159" s="452"/>
      <c r="AQ159" s="452"/>
      <c r="AR159" s="452"/>
      <c r="AS159" s="452"/>
      <c r="AT159" s="452"/>
      <c r="AU159" s="452"/>
      <c r="AV159" s="452"/>
      <c r="AW159" s="452"/>
      <c r="AX159" s="452"/>
      <c r="AY159" s="452"/>
      <c r="AZ159" s="445"/>
    </row>
    <row r="160" spans="1:52" s="466" customFormat="1">
      <c r="A160" s="542"/>
      <c r="B160" s="543"/>
      <c r="C160" s="452"/>
      <c r="D160" s="445"/>
      <c r="E160" s="445"/>
      <c r="F160" s="452"/>
      <c r="G160" s="452"/>
      <c r="H160" s="452"/>
      <c r="I160" s="452"/>
      <c r="J160" s="452"/>
      <c r="K160" s="452"/>
      <c r="L160" s="452"/>
      <c r="M160" s="452"/>
      <c r="N160" s="452"/>
      <c r="O160" s="452"/>
      <c r="P160" s="452"/>
      <c r="Q160" s="452"/>
      <c r="R160" s="452"/>
      <c r="S160" s="452"/>
      <c r="T160" s="452"/>
      <c r="U160" s="452"/>
      <c r="V160" s="452"/>
      <c r="W160" s="452"/>
      <c r="X160" s="452"/>
      <c r="Y160" s="452"/>
      <c r="Z160" s="452"/>
      <c r="AA160" s="452"/>
      <c r="AB160" s="445"/>
      <c r="AC160" s="452"/>
      <c r="AD160" s="452"/>
      <c r="AE160" s="452"/>
      <c r="AF160" s="452"/>
      <c r="AG160" s="452"/>
      <c r="AH160" s="452"/>
      <c r="AI160" s="452"/>
      <c r="AJ160" s="452"/>
      <c r="AK160" s="452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452"/>
      <c r="AV160" s="452"/>
      <c r="AW160" s="452"/>
      <c r="AX160" s="452"/>
      <c r="AY160" s="452"/>
      <c r="AZ160" s="445"/>
    </row>
    <row r="161" spans="1:52" s="466" customFormat="1">
      <c r="A161" s="542"/>
      <c r="B161" s="543"/>
      <c r="C161" s="452"/>
      <c r="D161" s="445"/>
      <c r="E161" s="445"/>
      <c r="F161" s="452"/>
      <c r="G161" s="452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45"/>
      <c r="AC161" s="452"/>
      <c r="AD161" s="452"/>
      <c r="AE161" s="452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45"/>
    </row>
    <row r="162" spans="1:52" s="466" customFormat="1">
      <c r="A162" s="542"/>
      <c r="B162" s="543"/>
      <c r="C162" s="452"/>
      <c r="D162" s="445"/>
      <c r="E162" s="445"/>
      <c r="F162" s="452"/>
      <c r="G162" s="452"/>
      <c r="H162" s="452"/>
      <c r="I162" s="452"/>
      <c r="J162" s="452"/>
      <c r="K162" s="452"/>
      <c r="L162" s="452"/>
      <c r="M162" s="452"/>
      <c r="N162" s="452"/>
      <c r="O162" s="452"/>
      <c r="P162" s="452"/>
      <c r="Q162" s="452"/>
      <c r="R162" s="452"/>
      <c r="S162" s="452"/>
      <c r="T162" s="452"/>
      <c r="U162" s="452"/>
      <c r="V162" s="452"/>
      <c r="W162" s="452"/>
      <c r="X162" s="452"/>
      <c r="Y162" s="452"/>
      <c r="Z162" s="452"/>
      <c r="AA162" s="452"/>
      <c r="AB162" s="445"/>
      <c r="AC162" s="452"/>
      <c r="AD162" s="452"/>
      <c r="AE162" s="452"/>
      <c r="AF162" s="452"/>
      <c r="AG162" s="452"/>
      <c r="AH162" s="452"/>
      <c r="AI162" s="452"/>
      <c r="AJ162" s="452"/>
      <c r="AK162" s="452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452"/>
      <c r="AV162" s="452"/>
      <c r="AW162" s="452"/>
      <c r="AX162" s="452"/>
      <c r="AY162" s="452"/>
      <c r="AZ162" s="445"/>
    </row>
    <row r="163" spans="1:52" s="466" customFormat="1">
      <c r="A163" s="542"/>
      <c r="B163" s="543"/>
      <c r="C163" s="452"/>
      <c r="D163" s="445"/>
      <c r="E163" s="445"/>
      <c r="F163" s="452"/>
      <c r="G163" s="452"/>
      <c r="H163" s="452"/>
      <c r="I163" s="452"/>
      <c r="J163" s="452"/>
      <c r="K163" s="452"/>
      <c r="L163" s="452"/>
      <c r="M163" s="452"/>
      <c r="N163" s="452"/>
      <c r="O163" s="452"/>
      <c r="P163" s="452"/>
      <c r="Q163" s="452"/>
      <c r="R163" s="452"/>
      <c r="S163" s="452"/>
      <c r="T163" s="452"/>
      <c r="U163" s="452"/>
      <c r="V163" s="452"/>
      <c r="W163" s="452"/>
      <c r="X163" s="452"/>
      <c r="Y163" s="452"/>
      <c r="Z163" s="452"/>
      <c r="AA163" s="452"/>
      <c r="AB163" s="445"/>
      <c r="AC163" s="452"/>
      <c r="AD163" s="452"/>
      <c r="AE163" s="452"/>
      <c r="AF163" s="452"/>
      <c r="AG163" s="452"/>
      <c r="AH163" s="452"/>
      <c r="AI163" s="452"/>
      <c r="AJ163" s="452"/>
      <c r="AK163" s="452"/>
      <c r="AL163" s="452"/>
      <c r="AM163" s="452"/>
      <c r="AN163" s="452"/>
      <c r="AO163" s="452"/>
      <c r="AP163" s="452"/>
      <c r="AQ163" s="452"/>
      <c r="AR163" s="452"/>
      <c r="AS163" s="452"/>
      <c r="AT163" s="452"/>
      <c r="AU163" s="452"/>
      <c r="AV163" s="452"/>
      <c r="AW163" s="452"/>
      <c r="AX163" s="452"/>
      <c r="AY163" s="452"/>
      <c r="AZ163" s="445"/>
    </row>
    <row r="164" spans="1:52" s="466" customFormat="1">
      <c r="A164" s="542"/>
      <c r="B164" s="543"/>
      <c r="C164" s="452"/>
      <c r="D164" s="445"/>
      <c r="E164" s="445"/>
      <c r="F164" s="452"/>
      <c r="G164" s="452"/>
      <c r="H164" s="452"/>
      <c r="I164" s="452"/>
      <c r="J164" s="452"/>
      <c r="K164" s="452"/>
      <c r="L164" s="452"/>
      <c r="M164" s="452"/>
      <c r="N164" s="452"/>
      <c r="O164" s="452"/>
      <c r="P164" s="452"/>
      <c r="Q164" s="452"/>
      <c r="R164" s="452"/>
      <c r="S164" s="452"/>
      <c r="T164" s="452"/>
      <c r="U164" s="452"/>
      <c r="V164" s="452"/>
      <c r="W164" s="452"/>
      <c r="X164" s="452"/>
      <c r="Y164" s="452"/>
      <c r="Z164" s="452"/>
      <c r="AA164" s="452"/>
      <c r="AB164" s="445"/>
      <c r="AC164" s="452"/>
      <c r="AD164" s="452"/>
      <c r="AE164" s="452"/>
      <c r="AF164" s="452"/>
      <c r="AG164" s="452"/>
      <c r="AH164" s="452"/>
      <c r="AI164" s="452"/>
      <c r="AJ164" s="452"/>
      <c r="AK164" s="452"/>
      <c r="AL164" s="452"/>
      <c r="AM164" s="452"/>
      <c r="AN164" s="452"/>
      <c r="AO164" s="452"/>
      <c r="AP164" s="452"/>
      <c r="AQ164" s="452"/>
      <c r="AR164" s="452"/>
      <c r="AS164" s="452"/>
      <c r="AT164" s="452"/>
      <c r="AU164" s="452"/>
      <c r="AV164" s="452"/>
      <c r="AW164" s="452"/>
      <c r="AX164" s="452"/>
      <c r="AY164" s="452"/>
      <c r="AZ164" s="445"/>
    </row>
    <row r="165" spans="1:52" s="466" customFormat="1">
      <c r="A165" s="542"/>
      <c r="B165" s="543"/>
      <c r="C165" s="452"/>
      <c r="D165" s="445"/>
      <c r="E165" s="445"/>
      <c r="F165" s="452"/>
      <c r="G165" s="452"/>
      <c r="H165" s="452"/>
      <c r="I165" s="452"/>
      <c r="J165" s="452"/>
      <c r="K165" s="452"/>
      <c r="L165" s="452"/>
      <c r="M165" s="452"/>
      <c r="N165" s="452"/>
      <c r="O165" s="452"/>
      <c r="P165" s="452"/>
      <c r="Q165" s="452"/>
      <c r="R165" s="452"/>
      <c r="S165" s="452"/>
      <c r="T165" s="452"/>
      <c r="U165" s="452"/>
      <c r="V165" s="452"/>
      <c r="W165" s="452"/>
      <c r="X165" s="452"/>
      <c r="Y165" s="452"/>
      <c r="Z165" s="452"/>
      <c r="AA165" s="452"/>
      <c r="AB165" s="445"/>
      <c r="AC165" s="452"/>
      <c r="AD165" s="452"/>
      <c r="AE165" s="452"/>
      <c r="AF165" s="452"/>
      <c r="AG165" s="452"/>
      <c r="AH165" s="452"/>
      <c r="AI165" s="452"/>
      <c r="AJ165" s="452"/>
      <c r="AK165" s="452"/>
      <c r="AL165" s="452"/>
      <c r="AM165" s="452"/>
      <c r="AN165" s="452"/>
      <c r="AO165" s="452"/>
      <c r="AP165" s="452"/>
      <c r="AQ165" s="452"/>
      <c r="AR165" s="452"/>
      <c r="AS165" s="452"/>
      <c r="AT165" s="452"/>
      <c r="AU165" s="452"/>
      <c r="AV165" s="452"/>
      <c r="AW165" s="452"/>
      <c r="AX165" s="452"/>
      <c r="AY165" s="452"/>
      <c r="AZ165" s="445"/>
    </row>
    <row r="166" spans="1:52" s="466" customFormat="1">
      <c r="A166" s="542"/>
      <c r="B166" s="543"/>
      <c r="C166" s="452"/>
      <c r="D166" s="445"/>
      <c r="E166" s="445"/>
      <c r="F166" s="452"/>
      <c r="G166" s="452"/>
      <c r="H166" s="452"/>
      <c r="I166" s="452"/>
      <c r="J166" s="452"/>
      <c r="K166" s="452"/>
      <c r="L166" s="452"/>
      <c r="M166" s="452"/>
      <c r="N166" s="452"/>
      <c r="O166" s="452"/>
      <c r="P166" s="452"/>
      <c r="Q166" s="452"/>
      <c r="R166" s="452"/>
      <c r="S166" s="452"/>
      <c r="T166" s="452"/>
      <c r="U166" s="452"/>
      <c r="V166" s="452"/>
      <c r="W166" s="452"/>
      <c r="X166" s="452"/>
      <c r="Y166" s="452"/>
      <c r="Z166" s="452"/>
      <c r="AA166" s="452"/>
      <c r="AB166" s="445"/>
      <c r="AC166" s="452"/>
      <c r="AD166" s="452"/>
      <c r="AE166" s="452"/>
      <c r="AF166" s="452"/>
      <c r="AG166" s="452"/>
      <c r="AH166" s="452"/>
      <c r="AI166" s="452"/>
      <c r="AJ166" s="452"/>
      <c r="AK166" s="452"/>
      <c r="AL166" s="452"/>
      <c r="AM166" s="452"/>
      <c r="AN166" s="452"/>
      <c r="AO166" s="452"/>
      <c r="AP166" s="452"/>
      <c r="AQ166" s="452"/>
      <c r="AR166" s="452"/>
      <c r="AS166" s="452"/>
      <c r="AT166" s="452"/>
      <c r="AU166" s="452"/>
      <c r="AV166" s="452"/>
      <c r="AW166" s="452"/>
      <c r="AX166" s="452"/>
      <c r="AY166" s="452"/>
      <c r="AZ166" s="445"/>
    </row>
    <row r="167" spans="1:52" s="466" customFormat="1">
      <c r="A167" s="542"/>
      <c r="B167" s="543"/>
      <c r="C167" s="452"/>
      <c r="D167" s="445"/>
      <c r="E167" s="445"/>
      <c r="F167" s="452"/>
      <c r="G167" s="452"/>
      <c r="H167" s="452"/>
      <c r="I167" s="452"/>
      <c r="J167" s="452"/>
      <c r="K167" s="452"/>
      <c r="L167" s="452"/>
      <c r="M167" s="452"/>
      <c r="N167" s="452"/>
      <c r="O167" s="452"/>
      <c r="P167" s="452"/>
      <c r="Q167" s="452"/>
      <c r="R167" s="452"/>
      <c r="S167" s="452"/>
      <c r="T167" s="452"/>
      <c r="U167" s="452"/>
      <c r="V167" s="452"/>
      <c r="W167" s="452"/>
      <c r="X167" s="452"/>
      <c r="Y167" s="452"/>
      <c r="Z167" s="452"/>
      <c r="AA167" s="452"/>
      <c r="AB167" s="445"/>
      <c r="AC167" s="452"/>
      <c r="AD167" s="452"/>
      <c r="AE167" s="452"/>
      <c r="AF167" s="452"/>
      <c r="AG167" s="452"/>
      <c r="AH167" s="452"/>
      <c r="AI167" s="452"/>
      <c r="AJ167" s="452"/>
      <c r="AK167" s="452"/>
      <c r="AL167" s="452"/>
      <c r="AM167" s="452"/>
      <c r="AN167" s="452"/>
      <c r="AO167" s="452"/>
      <c r="AP167" s="452"/>
      <c r="AQ167" s="452"/>
      <c r="AR167" s="452"/>
      <c r="AS167" s="452"/>
      <c r="AT167" s="452"/>
      <c r="AU167" s="452"/>
      <c r="AV167" s="452"/>
      <c r="AW167" s="452"/>
      <c r="AX167" s="452"/>
      <c r="AY167" s="452"/>
      <c r="AZ167" s="445"/>
    </row>
    <row r="168" spans="1:52" s="466" customFormat="1">
      <c r="A168" s="542"/>
      <c r="B168" s="543"/>
      <c r="C168" s="452"/>
      <c r="D168" s="445"/>
      <c r="E168" s="445"/>
      <c r="F168" s="452"/>
      <c r="G168" s="452"/>
      <c r="H168" s="452"/>
      <c r="I168" s="452"/>
      <c r="J168" s="452"/>
      <c r="K168" s="452"/>
      <c r="L168" s="452"/>
      <c r="M168" s="452"/>
      <c r="N168" s="452"/>
      <c r="O168" s="452"/>
      <c r="P168" s="452"/>
      <c r="Q168" s="452"/>
      <c r="R168" s="452"/>
      <c r="S168" s="452"/>
      <c r="T168" s="452"/>
      <c r="U168" s="452"/>
      <c r="V168" s="452"/>
      <c r="W168" s="452"/>
      <c r="X168" s="452"/>
      <c r="Y168" s="452"/>
      <c r="Z168" s="452"/>
      <c r="AA168" s="452"/>
      <c r="AB168" s="445"/>
      <c r="AC168" s="452"/>
      <c r="AD168" s="452"/>
      <c r="AE168" s="452"/>
      <c r="AF168" s="452"/>
      <c r="AG168" s="452"/>
      <c r="AH168" s="452"/>
      <c r="AI168" s="452"/>
      <c r="AJ168" s="452"/>
      <c r="AK168" s="452"/>
      <c r="AL168" s="452"/>
      <c r="AM168" s="452"/>
      <c r="AN168" s="452"/>
      <c r="AO168" s="452"/>
      <c r="AP168" s="452"/>
      <c r="AQ168" s="452"/>
      <c r="AR168" s="452"/>
      <c r="AS168" s="452"/>
      <c r="AT168" s="452"/>
      <c r="AU168" s="452"/>
      <c r="AV168" s="452"/>
      <c r="AW168" s="452"/>
      <c r="AX168" s="452"/>
      <c r="AY168" s="452"/>
      <c r="AZ168" s="445"/>
    </row>
    <row r="169" spans="1:52" s="466" customFormat="1">
      <c r="A169" s="542"/>
      <c r="B169" s="543"/>
      <c r="C169" s="452"/>
      <c r="D169" s="445"/>
      <c r="E169" s="445"/>
      <c r="F169" s="452"/>
      <c r="G169" s="452"/>
      <c r="H169" s="452"/>
      <c r="I169" s="452"/>
      <c r="J169" s="452"/>
      <c r="K169" s="452"/>
      <c r="L169" s="452"/>
      <c r="M169" s="452"/>
      <c r="N169" s="452"/>
      <c r="O169" s="452"/>
      <c r="P169" s="452"/>
      <c r="Q169" s="452"/>
      <c r="R169" s="452"/>
      <c r="S169" s="452"/>
      <c r="T169" s="452"/>
      <c r="U169" s="452"/>
      <c r="V169" s="452"/>
      <c r="W169" s="452"/>
      <c r="X169" s="452"/>
      <c r="Y169" s="452"/>
      <c r="Z169" s="452"/>
      <c r="AA169" s="452"/>
      <c r="AB169" s="445"/>
      <c r="AC169" s="452"/>
      <c r="AD169" s="452"/>
      <c r="AE169" s="452"/>
      <c r="AF169" s="452"/>
      <c r="AG169" s="452"/>
      <c r="AH169" s="452"/>
      <c r="AI169" s="452"/>
      <c r="AJ169" s="452"/>
      <c r="AK169" s="452"/>
      <c r="AL169" s="452"/>
      <c r="AM169" s="452"/>
      <c r="AN169" s="452"/>
      <c r="AO169" s="452"/>
      <c r="AP169" s="452"/>
      <c r="AQ169" s="452"/>
      <c r="AR169" s="452"/>
      <c r="AS169" s="452"/>
      <c r="AT169" s="452"/>
      <c r="AU169" s="452"/>
      <c r="AV169" s="452"/>
      <c r="AW169" s="452"/>
      <c r="AX169" s="452"/>
      <c r="AY169" s="452"/>
      <c r="AZ169" s="445"/>
    </row>
    <row r="170" spans="1:52" s="466" customFormat="1">
      <c r="A170" s="542"/>
      <c r="B170" s="543"/>
      <c r="C170" s="452"/>
      <c r="D170" s="445"/>
      <c r="E170" s="445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  <c r="Q170" s="452"/>
      <c r="R170" s="452"/>
      <c r="S170" s="452"/>
      <c r="T170" s="452"/>
      <c r="U170" s="452"/>
      <c r="V170" s="452"/>
      <c r="W170" s="452"/>
      <c r="X170" s="452"/>
      <c r="Y170" s="452"/>
      <c r="Z170" s="452"/>
      <c r="AA170" s="452"/>
      <c r="AB170" s="445"/>
      <c r="AC170" s="452"/>
      <c r="AD170" s="452"/>
      <c r="AE170" s="452"/>
      <c r="AF170" s="452"/>
      <c r="AG170" s="452"/>
      <c r="AH170" s="452"/>
      <c r="AI170" s="452"/>
      <c r="AJ170" s="452"/>
      <c r="AK170" s="452"/>
      <c r="AL170" s="452"/>
      <c r="AM170" s="452"/>
      <c r="AN170" s="452"/>
      <c r="AO170" s="452"/>
      <c r="AP170" s="452"/>
      <c r="AQ170" s="452"/>
      <c r="AR170" s="452"/>
      <c r="AS170" s="452"/>
      <c r="AT170" s="452"/>
      <c r="AU170" s="452"/>
      <c r="AV170" s="452"/>
      <c r="AW170" s="452"/>
      <c r="AX170" s="452"/>
      <c r="AY170" s="452"/>
      <c r="AZ170" s="445"/>
    </row>
    <row r="171" spans="1:52" s="466" customFormat="1">
      <c r="A171" s="542"/>
      <c r="B171" s="543"/>
      <c r="C171" s="452"/>
      <c r="D171" s="445"/>
      <c r="E171" s="445"/>
      <c r="F171" s="452"/>
      <c r="G171" s="452"/>
      <c r="H171" s="452"/>
      <c r="I171" s="452"/>
      <c r="J171" s="452"/>
      <c r="K171" s="452"/>
      <c r="L171" s="452"/>
      <c r="M171" s="452"/>
      <c r="N171" s="452"/>
      <c r="O171" s="452"/>
      <c r="P171" s="452"/>
      <c r="Q171" s="452"/>
      <c r="R171" s="452"/>
      <c r="S171" s="452"/>
      <c r="T171" s="452"/>
      <c r="U171" s="452"/>
      <c r="V171" s="452"/>
      <c r="W171" s="452"/>
      <c r="X171" s="452"/>
      <c r="Y171" s="452"/>
      <c r="Z171" s="452"/>
      <c r="AA171" s="452"/>
      <c r="AB171" s="445"/>
      <c r="AC171" s="452"/>
      <c r="AD171" s="452"/>
      <c r="AE171" s="452"/>
      <c r="AF171" s="452"/>
      <c r="AG171" s="452"/>
      <c r="AH171" s="452"/>
      <c r="AI171" s="452"/>
      <c r="AJ171" s="452"/>
      <c r="AK171" s="452"/>
      <c r="AL171" s="452"/>
      <c r="AM171" s="452"/>
      <c r="AN171" s="452"/>
      <c r="AO171" s="452"/>
      <c r="AP171" s="452"/>
      <c r="AQ171" s="452"/>
      <c r="AR171" s="452"/>
      <c r="AS171" s="452"/>
      <c r="AT171" s="452"/>
      <c r="AU171" s="452"/>
      <c r="AV171" s="452"/>
      <c r="AW171" s="452"/>
      <c r="AX171" s="452"/>
      <c r="AY171" s="452"/>
      <c r="AZ171" s="445"/>
    </row>
    <row r="172" spans="1:52" s="466" customFormat="1">
      <c r="A172" s="542"/>
      <c r="B172" s="543"/>
      <c r="C172" s="452"/>
      <c r="D172" s="445"/>
      <c r="E172" s="445"/>
      <c r="F172" s="452"/>
      <c r="G172" s="452"/>
      <c r="H172" s="452"/>
      <c r="I172" s="452"/>
      <c r="J172" s="452"/>
      <c r="K172" s="452"/>
      <c r="L172" s="452"/>
      <c r="M172" s="452"/>
      <c r="N172" s="452"/>
      <c r="O172" s="452"/>
      <c r="P172" s="452"/>
      <c r="Q172" s="452"/>
      <c r="R172" s="452"/>
      <c r="S172" s="452"/>
      <c r="T172" s="452"/>
      <c r="U172" s="452"/>
      <c r="V172" s="452"/>
      <c r="W172" s="452"/>
      <c r="X172" s="452"/>
      <c r="Y172" s="452"/>
      <c r="Z172" s="452"/>
      <c r="AA172" s="452"/>
      <c r="AB172" s="445"/>
      <c r="AC172" s="452"/>
      <c r="AD172" s="452"/>
      <c r="AE172" s="452"/>
      <c r="AF172" s="452"/>
      <c r="AG172" s="452"/>
      <c r="AH172" s="452"/>
      <c r="AI172" s="452"/>
      <c r="AJ172" s="452"/>
      <c r="AK172" s="452"/>
      <c r="AL172" s="452"/>
      <c r="AM172" s="452"/>
      <c r="AN172" s="452"/>
      <c r="AO172" s="452"/>
      <c r="AP172" s="452"/>
      <c r="AQ172" s="452"/>
      <c r="AR172" s="452"/>
      <c r="AS172" s="452"/>
      <c r="AT172" s="452"/>
      <c r="AU172" s="452"/>
      <c r="AV172" s="452"/>
      <c r="AW172" s="452"/>
      <c r="AX172" s="452"/>
      <c r="AY172" s="452"/>
      <c r="AZ172" s="445"/>
    </row>
    <row r="173" spans="1:52" s="466" customFormat="1">
      <c r="A173" s="542"/>
      <c r="B173" s="543"/>
      <c r="C173" s="452"/>
      <c r="D173" s="445"/>
      <c r="E173" s="445"/>
      <c r="F173" s="452"/>
      <c r="G173" s="452"/>
      <c r="H173" s="452"/>
      <c r="I173" s="452"/>
      <c r="J173" s="452"/>
      <c r="K173" s="452"/>
      <c r="L173" s="452"/>
      <c r="M173" s="452"/>
      <c r="N173" s="452"/>
      <c r="O173" s="452"/>
      <c r="P173" s="452"/>
      <c r="Q173" s="452"/>
      <c r="R173" s="452"/>
      <c r="S173" s="452"/>
      <c r="T173" s="452"/>
      <c r="U173" s="452"/>
      <c r="V173" s="452"/>
      <c r="W173" s="452"/>
      <c r="X173" s="452"/>
      <c r="Y173" s="452"/>
      <c r="Z173" s="452"/>
      <c r="AA173" s="452"/>
      <c r="AB173" s="445"/>
      <c r="AC173" s="452"/>
      <c r="AD173" s="452"/>
      <c r="AE173" s="452"/>
      <c r="AF173" s="452"/>
      <c r="AG173" s="452"/>
      <c r="AH173" s="452"/>
      <c r="AI173" s="452"/>
      <c r="AJ173" s="452"/>
      <c r="AK173" s="452"/>
      <c r="AL173" s="452"/>
      <c r="AM173" s="452"/>
      <c r="AN173" s="452"/>
      <c r="AO173" s="452"/>
      <c r="AP173" s="452"/>
      <c r="AQ173" s="452"/>
      <c r="AR173" s="452"/>
      <c r="AS173" s="452"/>
      <c r="AT173" s="452"/>
      <c r="AU173" s="452"/>
      <c r="AV173" s="452"/>
      <c r="AW173" s="452"/>
      <c r="AX173" s="452"/>
      <c r="AY173" s="452"/>
      <c r="AZ173" s="445"/>
    </row>
    <row r="174" spans="1:52" s="466" customFormat="1">
      <c r="A174" s="542"/>
      <c r="B174" s="543"/>
      <c r="C174" s="452"/>
      <c r="D174" s="445"/>
      <c r="E174" s="445"/>
      <c r="F174" s="452"/>
      <c r="G174" s="452"/>
      <c r="H174" s="452"/>
      <c r="I174" s="452"/>
      <c r="J174" s="452"/>
      <c r="K174" s="452"/>
      <c r="L174" s="452"/>
      <c r="M174" s="452"/>
      <c r="N174" s="452"/>
      <c r="O174" s="452"/>
      <c r="P174" s="452"/>
      <c r="Q174" s="452"/>
      <c r="R174" s="452"/>
      <c r="S174" s="452"/>
      <c r="T174" s="452"/>
      <c r="U174" s="452"/>
      <c r="V174" s="452"/>
      <c r="W174" s="452"/>
      <c r="X174" s="452"/>
      <c r="Y174" s="452"/>
      <c r="Z174" s="452"/>
      <c r="AA174" s="452"/>
      <c r="AB174" s="445"/>
      <c r="AC174" s="452"/>
      <c r="AD174" s="452"/>
      <c r="AE174" s="452"/>
      <c r="AF174" s="452"/>
      <c r="AG174" s="452"/>
      <c r="AH174" s="452"/>
      <c r="AI174" s="452"/>
      <c r="AJ174" s="452"/>
      <c r="AK174" s="452"/>
      <c r="AL174" s="452"/>
      <c r="AM174" s="452"/>
      <c r="AN174" s="452"/>
      <c r="AO174" s="452"/>
      <c r="AP174" s="452"/>
      <c r="AQ174" s="452"/>
      <c r="AR174" s="452"/>
      <c r="AS174" s="452"/>
      <c r="AT174" s="452"/>
      <c r="AU174" s="452"/>
      <c r="AV174" s="452"/>
      <c r="AW174" s="452"/>
      <c r="AX174" s="452"/>
      <c r="AY174" s="452"/>
      <c r="AZ174" s="445"/>
    </row>
    <row r="175" spans="1:52" s="466" customFormat="1">
      <c r="A175" s="542"/>
      <c r="B175" s="543"/>
      <c r="C175" s="452"/>
      <c r="D175" s="445"/>
      <c r="E175" s="445"/>
      <c r="F175" s="452"/>
      <c r="G175" s="452"/>
      <c r="H175" s="452"/>
      <c r="I175" s="452"/>
      <c r="J175" s="452"/>
      <c r="K175" s="452"/>
      <c r="L175" s="452"/>
      <c r="M175" s="452"/>
      <c r="N175" s="452"/>
      <c r="O175" s="452"/>
      <c r="P175" s="452"/>
      <c r="Q175" s="452"/>
      <c r="R175" s="452"/>
      <c r="S175" s="452"/>
      <c r="T175" s="452"/>
      <c r="U175" s="452"/>
      <c r="V175" s="452"/>
      <c r="W175" s="452"/>
      <c r="X175" s="452"/>
      <c r="Y175" s="452"/>
      <c r="Z175" s="452"/>
      <c r="AA175" s="452"/>
      <c r="AB175" s="445"/>
      <c r="AC175" s="452"/>
      <c r="AD175" s="452"/>
      <c r="AE175" s="452"/>
      <c r="AF175" s="452"/>
      <c r="AG175" s="452"/>
      <c r="AH175" s="452"/>
      <c r="AI175" s="452"/>
      <c r="AJ175" s="452"/>
      <c r="AK175" s="452"/>
      <c r="AL175" s="452"/>
      <c r="AM175" s="452"/>
      <c r="AN175" s="452"/>
      <c r="AO175" s="452"/>
      <c r="AP175" s="452"/>
      <c r="AQ175" s="452"/>
      <c r="AR175" s="452"/>
      <c r="AS175" s="452"/>
      <c r="AT175" s="452"/>
      <c r="AU175" s="452"/>
      <c r="AV175" s="452"/>
      <c r="AW175" s="452"/>
      <c r="AX175" s="452"/>
      <c r="AY175" s="452"/>
      <c r="AZ175" s="445"/>
    </row>
    <row r="176" spans="1:52" s="466" customFormat="1">
      <c r="A176" s="542"/>
      <c r="B176" s="543"/>
      <c r="C176" s="452"/>
      <c r="D176" s="445"/>
      <c r="E176" s="445"/>
      <c r="F176" s="452"/>
      <c r="G176" s="452"/>
      <c r="H176" s="452"/>
      <c r="I176" s="452"/>
      <c r="J176" s="452"/>
      <c r="K176" s="452"/>
      <c r="L176" s="452"/>
      <c r="M176" s="452"/>
      <c r="N176" s="452"/>
      <c r="O176" s="452"/>
      <c r="P176" s="452"/>
      <c r="Q176" s="452"/>
      <c r="R176" s="452"/>
      <c r="S176" s="452"/>
      <c r="T176" s="452"/>
      <c r="U176" s="452"/>
      <c r="V176" s="452"/>
      <c r="W176" s="452"/>
      <c r="X176" s="452"/>
      <c r="Y176" s="452"/>
      <c r="Z176" s="452"/>
      <c r="AA176" s="452"/>
      <c r="AB176" s="445"/>
      <c r="AC176" s="452"/>
      <c r="AD176" s="452"/>
      <c r="AE176" s="452"/>
      <c r="AF176" s="452"/>
      <c r="AG176" s="452"/>
      <c r="AH176" s="452"/>
      <c r="AI176" s="452"/>
      <c r="AJ176" s="452"/>
      <c r="AK176" s="452"/>
      <c r="AL176" s="452"/>
      <c r="AM176" s="452"/>
      <c r="AN176" s="452"/>
      <c r="AO176" s="452"/>
      <c r="AP176" s="452"/>
      <c r="AQ176" s="452"/>
      <c r="AR176" s="452"/>
      <c r="AS176" s="452"/>
      <c r="AT176" s="452"/>
      <c r="AU176" s="452"/>
      <c r="AV176" s="452"/>
      <c r="AW176" s="452"/>
      <c r="AX176" s="452"/>
      <c r="AY176" s="452"/>
      <c r="AZ176" s="445"/>
    </row>
    <row r="177" spans="1:52" s="466" customFormat="1">
      <c r="A177" s="542"/>
      <c r="B177" s="543"/>
      <c r="C177" s="452"/>
      <c r="D177" s="445"/>
      <c r="E177" s="445"/>
      <c r="F177" s="452"/>
      <c r="G177" s="452"/>
      <c r="H177" s="452"/>
      <c r="I177" s="452"/>
      <c r="J177" s="452"/>
      <c r="K177" s="452"/>
      <c r="L177" s="452"/>
      <c r="M177" s="452"/>
      <c r="N177" s="452"/>
      <c r="O177" s="452"/>
      <c r="P177" s="452"/>
      <c r="Q177" s="452"/>
      <c r="R177" s="452"/>
      <c r="S177" s="452"/>
      <c r="T177" s="452"/>
      <c r="U177" s="452"/>
      <c r="V177" s="452"/>
      <c r="W177" s="452"/>
      <c r="X177" s="452"/>
      <c r="Y177" s="452"/>
      <c r="Z177" s="452"/>
      <c r="AA177" s="452"/>
      <c r="AB177" s="445"/>
      <c r="AC177" s="452"/>
      <c r="AD177" s="452"/>
      <c r="AE177" s="452"/>
      <c r="AF177" s="452"/>
      <c r="AG177" s="452"/>
      <c r="AH177" s="452"/>
      <c r="AI177" s="452"/>
      <c r="AJ177" s="452"/>
      <c r="AK177" s="452"/>
      <c r="AL177" s="452"/>
      <c r="AM177" s="452"/>
      <c r="AN177" s="452"/>
      <c r="AO177" s="452"/>
      <c r="AP177" s="452"/>
      <c r="AQ177" s="452"/>
      <c r="AR177" s="452"/>
      <c r="AS177" s="452"/>
      <c r="AT177" s="452"/>
      <c r="AU177" s="452"/>
      <c r="AV177" s="452"/>
      <c r="AW177" s="452"/>
      <c r="AX177" s="452"/>
      <c r="AY177" s="452"/>
      <c r="AZ177" s="445"/>
    </row>
    <row r="178" spans="1:52" s="466" customFormat="1">
      <c r="A178" s="542"/>
      <c r="B178" s="543"/>
      <c r="C178" s="452"/>
      <c r="D178" s="445"/>
      <c r="E178" s="445"/>
      <c r="F178" s="452"/>
      <c r="G178" s="452"/>
      <c r="H178" s="452"/>
      <c r="I178" s="452"/>
      <c r="J178" s="452"/>
      <c r="K178" s="452"/>
      <c r="L178" s="452"/>
      <c r="M178" s="452"/>
      <c r="N178" s="452"/>
      <c r="O178" s="452"/>
      <c r="P178" s="452"/>
      <c r="Q178" s="452"/>
      <c r="R178" s="452"/>
      <c r="S178" s="452"/>
      <c r="T178" s="452"/>
      <c r="U178" s="452"/>
      <c r="V178" s="452"/>
      <c r="W178" s="452"/>
      <c r="X178" s="452"/>
      <c r="Y178" s="452"/>
      <c r="Z178" s="452"/>
      <c r="AA178" s="452"/>
      <c r="AB178" s="445"/>
      <c r="AC178" s="452"/>
      <c r="AD178" s="452"/>
      <c r="AE178" s="452"/>
      <c r="AF178" s="452"/>
      <c r="AG178" s="452"/>
      <c r="AH178" s="452"/>
      <c r="AI178" s="452"/>
      <c r="AJ178" s="452"/>
      <c r="AK178" s="452"/>
      <c r="AL178" s="452"/>
      <c r="AM178" s="452"/>
      <c r="AN178" s="452"/>
      <c r="AO178" s="452"/>
      <c r="AP178" s="452"/>
      <c r="AQ178" s="452"/>
      <c r="AR178" s="452"/>
      <c r="AS178" s="452"/>
      <c r="AT178" s="452"/>
      <c r="AU178" s="452"/>
      <c r="AV178" s="452"/>
      <c r="AW178" s="452"/>
      <c r="AX178" s="452"/>
      <c r="AY178" s="452"/>
      <c r="AZ178" s="445"/>
    </row>
    <row r="179" spans="1:52" s="466" customFormat="1">
      <c r="A179" s="542"/>
      <c r="B179" s="543"/>
      <c r="C179" s="452"/>
      <c r="D179" s="445"/>
      <c r="E179" s="445"/>
      <c r="F179" s="452"/>
      <c r="G179" s="452"/>
      <c r="H179" s="452"/>
      <c r="I179" s="452"/>
      <c r="J179" s="452"/>
      <c r="K179" s="452"/>
      <c r="L179" s="452"/>
      <c r="M179" s="452"/>
      <c r="N179" s="452"/>
      <c r="O179" s="452"/>
      <c r="P179" s="452"/>
      <c r="Q179" s="452"/>
      <c r="R179" s="452"/>
      <c r="S179" s="452"/>
      <c r="T179" s="452"/>
      <c r="U179" s="452"/>
      <c r="V179" s="452"/>
      <c r="W179" s="452"/>
      <c r="X179" s="452"/>
      <c r="Y179" s="452"/>
      <c r="Z179" s="452"/>
      <c r="AA179" s="452"/>
      <c r="AB179" s="445"/>
      <c r="AC179" s="452"/>
      <c r="AD179" s="452"/>
      <c r="AE179" s="452"/>
      <c r="AF179" s="452"/>
      <c r="AG179" s="452"/>
      <c r="AH179" s="452"/>
      <c r="AI179" s="452"/>
      <c r="AJ179" s="452"/>
      <c r="AK179" s="452"/>
      <c r="AL179" s="452"/>
      <c r="AM179" s="452"/>
      <c r="AN179" s="452"/>
      <c r="AO179" s="452"/>
      <c r="AP179" s="452"/>
      <c r="AQ179" s="452"/>
      <c r="AR179" s="452"/>
      <c r="AS179" s="452"/>
      <c r="AT179" s="452"/>
      <c r="AU179" s="452"/>
      <c r="AV179" s="452"/>
      <c r="AW179" s="452"/>
      <c r="AX179" s="452"/>
      <c r="AY179" s="452"/>
      <c r="AZ179" s="445"/>
    </row>
    <row r="180" spans="1:52" s="466" customFormat="1">
      <c r="A180" s="542"/>
      <c r="B180" s="543"/>
      <c r="C180" s="452"/>
      <c r="D180" s="445"/>
      <c r="E180" s="445"/>
      <c r="F180" s="452"/>
      <c r="G180" s="452"/>
      <c r="H180" s="452"/>
      <c r="I180" s="452"/>
      <c r="J180" s="452"/>
      <c r="K180" s="452"/>
      <c r="L180" s="452"/>
      <c r="M180" s="452"/>
      <c r="N180" s="452"/>
      <c r="O180" s="452"/>
      <c r="P180" s="452"/>
      <c r="Q180" s="452"/>
      <c r="R180" s="452"/>
      <c r="S180" s="452"/>
      <c r="T180" s="452"/>
      <c r="U180" s="452"/>
      <c r="V180" s="452"/>
      <c r="W180" s="452"/>
      <c r="X180" s="452"/>
      <c r="Y180" s="452"/>
      <c r="Z180" s="452"/>
      <c r="AA180" s="452"/>
      <c r="AB180" s="445"/>
      <c r="AC180" s="452"/>
      <c r="AD180" s="452"/>
      <c r="AE180" s="452"/>
      <c r="AF180" s="452"/>
      <c r="AG180" s="452"/>
      <c r="AH180" s="452"/>
      <c r="AI180" s="452"/>
      <c r="AJ180" s="452"/>
      <c r="AK180" s="452"/>
      <c r="AL180" s="452"/>
      <c r="AM180" s="452"/>
      <c r="AN180" s="452"/>
      <c r="AO180" s="452"/>
      <c r="AP180" s="452"/>
      <c r="AQ180" s="452"/>
      <c r="AR180" s="452"/>
      <c r="AS180" s="452"/>
      <c r="AT180" s="452"/>
      <c r="AU180" s="452"/>
      <c r="AV180" s="452"/>
      <c r="AW180" s="452"/>
      <c r="AX180" s="452"/>
      <c r="AY180" s="452"/>
      <c r="AZ180" s="445"/>
    </row>
    <row r="181" spans="1:52" s="466" customFormat="1">
      <c r="A181" s="542"/>
      <c r="B181" s="543"/>
      <c r="C181" s="452"/>
      <c r="D181" s="445"/>
      <c r="E181" s="445"/>
      <c r="F181" s="452"/>
      <c r="G181" s="452"/>
      <c r="H181" s="452"/>
      <c r="I181" s="452"/>
      <c r="J181" s="452"/>
      <c r="K181" s="452"/>
      <c r="L181" s="452"/>
      <c r="M181" s="452"/>
      <c r="N181" s="452"/>
      <c r="O181" s="452"/>
      <c r="P181" s="452"/>
      <c r="Q181" s="452"/>
      <c r="R181" s="452"/>
      <c r="S181" s="452"/>
      <c r="T181" s="452"/>
      <c r="U181" s="452"/>
      <c r="V181" s="452"/>
      <c r="W181" s="452"/>
      <c r="X181" s="452"/>
      <c r="Y181" s="452"/>
      <c r="Z181" s="452"/>
      <c r="AA181" s="452"/>
      <c r="AB181" s="445"/>
      <c r="AC181" s="452"/>
      <c r="AD181" s="452"/>
      <c r="AE181" s="452"/>
      <c r="AF181" s="452"/>
      <c r="AG181" s="452"/>
      <c r="AH181" s="452"/>
      <c r="AI181" s="452"/>
      <c r="AJ181" s="452"/>
      <c r="AK181" s="452"/>
      <c r="AL181" s="452"/>
      <c r="AM181" s="452"/>
      <c r="AN181" s="452"/>
      <c r="AO181" s="452"/>
      <c r="AP181" s="452"/>
      <c r="AQ181" s="452"/>
      <c r="AR181" s="452"/>
      <c r="AS181" s="452"/>
      <c r="AT181" s="452"/>
      <c r="AU181" s="452"/>
      <c r="AV181" s="452"/>
      <c r="AW181" s="452"/>
      <c r="AX181" s="452"/>
      <c r="AY181" s="452"/>
      <c r="AZ181" s="445"/>
    </row>
    <row r="182" spans="1:52" s="466" customFormat="1">
      <c r="A182" s="542"/>
      <c r="B182" s="543"/>
      <c r="C182" s="452"/>
      <c r="D182" s="445"/>
      <c r="E182" s="445"/>
      <c r="F182" s="452"/>
      <c r="G182" s="452"/>
      <c r="H182" s="452"/>
      <c r="I182" s="452"/>
      <c r="J182" s="452"/>
      <c r="K182" s="452"/>
      <c r="L182" s="452"/>
      <c r="M182" s="452"/>
      <c r="N182" s="452"/>
      <c r="O182" s="452"/>
      <c r="P182" s="452"/>
      <c r="Q182" s="452"/>
      <c r="R182" s="452"/>
      <c r="S182" s="452"/>
      <c r="T182" s="452"/>
      <c r="U182" s="452"/>
      <c r="V182" s="452"/>
      <c r="W182" s="452"/>
      <c r="X182" s="452"/>
      <c r="Y182" s="452"/>
      <c r="Z182" s="452"/>
      <c r="AA182" s="452"/>
      <c r="AB182" s="445"/>
      <c r="AC182" s="452"/>
      <c r="AD182" s="452"/>
      <c r="AE182" s="452"/>
      <c r="AF182" s="452"/>
      <c r="AG182" s="452"/>
      <c r="AH182" s="452"/>
      <c r="AI182" s="452"/>
      <c r="AJ182" s="452"/>
      <c r="AK182" s="452"/>
      <c r="AL182" s="452"/>
      <c r="AM182" s="452"/>
      <c r="AN182" s="452"/>
      <c r="AO182" s="452"/>
      <c r="AP182" s="452"/>
      <c r="AQ182" s="452"/>
      <c r="AR182" s="452"/>
      <c r="AS182" s="452"/>
      <c r="AT182" s="452"/>
      <c r="AU182" s="452"/>
      <c r="AV182" s="452"/>
      <c r="AW182" s="452"/>
      <c r="AX182" s="452"/>
      <c r="AY182" s="452"/>
      <c r="AZ182" s="445"/>
    </row>
    <row r="183" spans="1:52" s="466" customFormat="1">
      <c r="A183" s="542"/>
      <c r="B183" s="543"/>
      <c r="C183" s="452"/>
      <c r="D183" s="445"/>
      <c r="E183" s="445"/>
      <c r="F183" s="452"/>
      <c r="G183" s="452"/>
      <c r="H183" s="452"/>
      <c r="I183" s="452"/>
      <c r="J183" s="452"/>
      <c r="K183" s="452"/>
      <c r="L183" s="452"/>
      <c r="M183" s="452"/>
      <c r="N183" s="452"/>
      <c r="O183" s="452"/>
      <c r="P183" s="452"/>
      <c r="Q183" s="452"/>
      <c r="R183" s="452"/>
      <c r="S183" s="452"/>
      <c r="T183" s="452"/>
      <c r="U183" s="452"/>
      <c r="V183" s="452"/>
      <c r="W183" s="452"/>
      <c r="X183" s="452"/>
      <c r="Y183" s="452"/>
      <c r="Z183" s="452"/>
      <c r="AA183" s="452"/>
      <c r="AB183" s="445"/>
      <c r="AC183" s="452"/>
      <c r="AD183" s="452"/>
      <c r="AE183" s="452"/>
      <c r="AF183" s="452"/>
      <c r="AG183" s="452"/>
      <c r="AH183" s="452"/>
      <c r="AI183" s="452"/>
      <c r="AJ183" s="452"/>
      <c r="AK183" s="452"/>
      <c r="AL183" s="452"/>
      <c r="AM183" s="452"/>
      <c r="AN183" s="452"/>
      <c r="AO183" s="452"/>
      <c r="AP183" s="452"/>
      <c r="AQ183" s="452"/>
      <c r="AR183" s="452"/>
      <c r="AS183" s="452"/>
      <c r="AT183" s="452"/>
      <c r="AU183" s="452"/>
      <c r="AV183" s="452"/>
      <c r="AW183" s="452"/>
      <c r="AX183" s="452"/>
      <c r="AY183" s="452"/>
      <c r="AZ183" s="445"/>
    </row>
    <row r="184" spans="1:52" s="466" customFormat="1">
      <c r="A184" s="542"/>
      <c r="B184" s="543"/>
      <c r="C184" s="452"/>
      <c r="D184" s="445"/>
      <c r="E184" s="445"/>
      <c r="F184" s="452"/>
      <c r="G184" s="452"/>
      <c r="H184" s="452"/>
      <c r="I184" s="452"/>
      <c r="J184" s="452"/>
      <c r="K184" s="452"/>
      <c r="L184" s="452"/>
      <c r="M184" s="452"/>
      <c r="N184" s="452"/>
      <c r="O184" s="452"/>
      <c r="P184" s="452"/>
      <c r="Q184" s="452"/>
      <c r="R184" s="452"/>
      <c r="S184" s="452"/>
      <c r="T184" s="452"/>
      <c r="U184" s="452"/>
      <c r="V184" s="452"/>
      <c r="W184" s="452"/>
      <c r="X184" s="452"/>
      <c r="Y184" s="452"/>
      <c r="Z184" s="452"/>
      <c r="AA184" s="452"/>
      <c r="AB184" s="445"/>
      <c r="AC184" s="452"/>
      <c r="AD184" s="452"/>
      <c r="AE184" s="452"/>
      <c r="AF184" s="452"/>
      <c r="AG184" s="452"/>
      <c r="AH184" s="452"/>
      <c r="AI184" s="452"/>
      <c r="AJ184" s="452"/>
      <c r="AK184" s="452"/>
      <c r="AL184" s="452"/>
      <c r="AM184" s="452"/>
      <c r="AN184" s="452"/>
      <c r="AO184" s="452"/>
      <c r="AP184" s="452"/>
      <c r="AQ184" s="452"/>
      <c r="AR184" s="452"/>
      <c r="AS184" s="452"/>
      <c r="AT184" s="452"/>
      <c r="AU184" s="452"/>
      <c r="AV184" s="452"/>
      <c r="AW184" s="452"/>
      <c r="AX184" s="452"/>
      <c r="AY184" s="452"/>
      <c r="AZ184" s="445"/>
    </row>
    <row r="185" spans="1:52" s="466" customFormat="1">
      <c r="A185" s="542"/>
      <c r="B185" s="543"/>
      <c r="C185" s="452"/>
      <c r="D185" s="445"/>
      <c r="E185" s="445"/>
      <c r="F185" s="452"/>
      <c r="G185" s="452"/>
      <c r="H185" s="452"/>
      <c r="I185" s="452"/>
      <c r="J185" s="452"/>
      <c r="K185" s="452"/>
      <c r="L185" s="452"/>
      <c r="M185" s="452"/>
      <c r="N185" s="452"/>
      <c r="O185" s="452"/>
      <c r="P185" s="452"/>
      <c r="Q185" s="452"/>
      <c r="R185" s="452"/>
      <c r="S185" s="452"/>
      <c r="T185" s="452"/>
      <c r="U185" s="452"/>
      <c r="V185" s="452"/>
      <c r="W185" s="452"/>
      <c r="X185" s="452"/>
      <c r="Y185" s="452"/>
      <c r="Z185" s="452"/>
      <c r="AA185" s="452"/>
      <c r="AB185" s="445"/>
      <c r="AC185" s="452"/>
      <c r="AD185" s="452"/>
      <c r="AE185" s="452"/>
      <c r="AF185" s="452"/>
      <c r="AG185" s="452"/>
      <c r="AH185" s="452"/>
      <c r="AI185" s="452"/>
      <c r="AJ185" s="452"/>
      <c r="AK185" s="452"/>
      <c r="AL185" s="452"/>
      <c r="AM185" s="452"/>
      <c r="AN185" s="452"/>
      <c r="AO185" s="452"/>
      <c r="AP185" s="452"/>
      <c r="AQ185" s="452"/>
      <c r="AR185" s="452"/>
      <c r="AS185" s="452"/>
      <c r="AT185" s="452"/>
      <c r="AU185" s="452"/>
      <c r="AV185" s="452"/>
      <c r="AW185" s="452"/>
      <c r="AX185" s="452"/>
      <c r="AY185" s="452"/>
      <c r="AZ185" s="445"/>
    </row>
    <row r="186" spans="1:52" s="466" customFormat="1">
      <c r="A186" s="542"/>
      <c r="B186" s="543"/>
      <c r="C186" s="452"/>
      <c r="D186" s="445"/>
      <c r="E186" s="445"/>
      <c r="F186" s="452"/>
      <c r="G186" s="452"/>
      <c r="H186" s="452"/>
      <c r="I186" s="452"/>
      <c r="J186" s="452"/>
      <c r="K186" s="452"/>
      <c r="L186" s="452"/>
      <c r="M186" s="452"/>
      <c r="N186" s="452"/>
      <c r="O186" s="452"/>
      <c r="P186" s="452"/>
      <c r="Q186" s="452"/>
      <c r="R186" s="452"/>
      <c r="S186" s="452"/>
      <c r="T186" s="452"/>
      <c r="U186" s="452"/>
      <c r="V186" s="452"/>
      <c r="W186" s="452"/>
      <c r="X186" s="452"/>
      <c r="Y186" s="452"/>
      <c r="Z186" s="452"/>
      <c r="AA186" s="452"/>
      <c r="AB186" s="445"/>
      <c r="AC186" s="452"/>
      <c r="AD186" s="452"/>
      <c r="AE186" s="452"/>
      <c r="AF186" s="452"/>
      <c r="AG186" s="452"/>
      <c r="AH186" s="452"/>
      <c r="AI186" s="452"/>
      <c r="AJ186" s="452"/>
      <c r="AK186" s="452"/>
      <c r="AL186" s="452"/>
      <c r="AM186" s="452"/>
      <c r="AN186" s="452"/>
      <c r="AO186" s="452"/>
      <c r="AP186" s="452"/>
      <c r="AQ186" s="452"/>
      <c r="AR186" s="452"/>
      <c r="AS186" s="452"/>
      <c r="AT186" s="452"/>
      <c r="AU186" s="452"/>
      <c r="AV186" s="452"/>
      <c r="AW186" s="452"/>
      <c r="AX186" s="452"/>
      <c r="AY186" s="452"/>
      <c r="AZ186" s="445"/>
    </row>
    <row r="187" spans="1:52" s="466" customFormat="1">
      <c r="A187" s="542"/>
      <c r="B187" s="543"/>
      <c r="C187" s="452"/>
      <c r="D187" s="445"/>
      <c r="E187" s="445"/>
      <c r="F187" s="452"/>
      <c r="G187" s="452"/>
      <c r="H187" s="452"/>
      <c r="I187" s="452"/>
      <c r="J187" s="452"/>
      <c r="K187" s="452"/>
      <c r="L187" s="452"/>
      <c r="M187" s="452"/>
      <c r="N187" s="452"/>
      <c r="O187" s="452"/>
      <c r="P187" s="452"/>
      <c r="Q187" s="452"/>
      <c r="R187" s="452"/>
      <c r="S187" s="452"/>
      <c r="T187" s="452"/>
      <c r="U187" s="452"/>
      <c r="V187" s="452"/>
      <c r="W187" s="452"/>
      <c r="X187" s="452"/>
      <c r="Y187" s="452"/>
      <c r="Z187" s="452"/>
      <c r="AA187" s="452"/>
      <c r="AB187" s="445"/>
      <c r="AC187" s="452"/>
      <c r="AD187" s="452"/>
      <c r="AE187" s="452"/>
      <c r="AF187" s="452"/>
      <c r="AG187" s="452"/>
      <c r="AH187" s="452"/>
      <c r="AI187" s="452"/>
      <c r="AJ187" s="452"/>
      <c r="AK187" s="452"/>
      <c r="AL187" s="452"/>
      <c r="AM187" s="452"/>
      <c r="AN187" s="452"/>
      <c r="AO187" s="452"/>
      <c r="AP187" s="452"/>
      <c r="AQ187" s="452"/>
      <c r="AR187" s="452"/>
      <c r="AS187" s="452"/>
      <c r="AT187" s="452"/>
      <c r="AU187" s="452"/>
      <c r="AV187" s="452"/>
      <c r="AW187" s="452"/>
      <c r="AX187" s="452"/>
      <c r="AY187" s="452"/>
      <c r="AZ187" s="445"/>
    </row>
    <row r="188" spans="1:52" s="466" customFormat="1">
      <c r="A188" s="542"/>
      <c r="B188" s="543"/>
      <c r="C188" s="452"/>
      <c r="D188" s="445"/>
      <c r="E188" s="445"/>
      <c r="F188" s="452"/>
      <c r="G188" s="452"/>
      <c r="H188" s="452"/>
      <c r="I188" s="452"/>
      <c r="J188" s="452"/>
      <c r="K188" s="452"/>
      <c r="L188" s="452"/>
      <c r="M188" s="452"/>
      <c r="N188" s="452"/>
      <c r="O188" s="452"/>
      <c r="P188" s="452"/>
      <c r="Q188" s="452"/>
      <c r="R188" s="452"/>
      <c r="S188" s="452"/>
      <c r="T188" s="452"/>
      <c r="U188" s="452"/>
      <c r="V188" s="452"/>
      <c r="W188" s="452"/>
      <c r="X188" s="452"/>
      <c r="Y188" s="452"/>
      <c r="Z188" s="452"/>
      <c r="AA188" s="452"/>
      <c r="AB188" s="445"/>
      <c r="AC188" s="452"/>
      <c r="AD188" s="452"/>
      <c r="AE188" s="452"/>
      <c r="AF188" s="452"/>
      <c r="AG188" s="452"/>
      <c r="AH188" s="452"/>
      <c r="AI188" s="452"/>
      <c r="AJ188" s="452"/>
      <c r="AK188" s="452"/>
      <c r="AL188" s="452"/>
      <c r="AM188" s="452"/>
      <c r="AN188" s="452"/>
      <c r="AO188" s="452"/>
      <c r="AP188" s="452"/>
      <c r="AQ188" s="452"/>
      <c r="AR188" s="452"/>
      <c r="AS188" s="452"/>
      <c r="AT188" s="452"/>
      <c r="AU188" s="452"/>
      <c r="AV188" s="452"/>
      <c r="AW188" s="452"/>
      <c r="AX188" s="452"/>
      <c r="AY188" s="452"/>
      <c r="AZ188" s="445"/>
    </row>
    <row r="189" spans="1:52" s="466" customFormat="1">
      <c r="A189" s="542"/>
      <c r="B189" s="543"/>
      <c r="C189" s="452"/>
      <c r="D189" s="445"/>
      <c r="E189" s="445"/>
      <c r="F189" s="452"/>
      <c r="G189" s="452"/>
      <c r="H189" s="452"/>
      <c r="I189" s="452"/>
      <c r="J189" s="452"/>
      <c r="K189" s="452"/>
      <c r="L189" s="452"/>
      <c r="M189" s="452"/>
      <c r="N189" s="452"/>
      <c r="O189" s="452"/>
      <c r="P189" s="452"/>
      <c r="Q189" s="452"/>
      <c r="R189" s="452"/>
      <c r="S189" s="452"/>
      <c r="T189" s="452"/>
      <c r="U189" s="452"/>
      <c r="V189" s="452"/>
      <c r="W189" s="452"/>
      <c r="X189" s="452"/>
      <c r="Y189" s="452"/>
      <c r="Z189" s="452"/>
      <c r="AA189" s="452"/>
      <c r="AB189" s="445"/>
      <c r="AC189" s="452"/>
      <c r="AD189" s="452"/>
      <c r="AE189" s="452"/>
      <c r="AF189" s="452"/>
      <c r="AG189" s="452"/>
      <c r="AH189" s="452"/>
      <c r="AI189" s="452"/>
      <c r="AJ189" s="452"/>
      <c r="AK189" s="452"/>
      <c r="AL189" s="452"/>
      <c r="AM189" s="452"/>
      <c r="AN189" s="452"/>
      <c r="AO189" s="452"/>
      <c r="AP189" s="452"/>
      <c r="AQ189" s="452"/>
      <c r="AR189" s="452"/>
      <c r="AS189" s="452"/>
      <c r="AT189" s="452"/>
      <c r="AU189" s="452"/>
      <c r="AV189" s="452"/>
      <c r="AW189" s="452"/>
      <c r="AX189" s="452"/>
      <c r="AY189" s="452"/>
      <c r="AZ189" s="445"/>
    </row>
    <row r="190" spans="1:52" s="466" customFormat="1">
      <c r="A190" s="542"/>
      <c r="B190" s="543"/>
      <c r="C190" s="452"/>
      <c r="D190" s="445"/>
      <c r="E190" s="445"/>
      <c r="F190" s="452"/>
      <c r="G190" s="452"/>
      <c r="H190" s="452"/>
      <c r="I190" s="452"/>
      <c r="J190" s="452"/>
      <c r="K190" s="452"/>
      <c r="L190" s="452"/>
      <c r="M190" s="452"/>
      <c r="N190" s="452"/>
      <c r="O190" s="452"/>
      <c r="P190" s="452"/>
      <c r="Q190" s="452"/>
      <c r="R190" s="452"/>
      <c r="S190" s="452"/>
      <c r="T190" s="452"/>
      <c r="U190" s="452"/>
      <c r="V190" s="452"/>
      <c r="W190" s="452"/>
      <c r="X190" s="452"/>
      <c r="Y190" s="452"/>
      <c r="Z190" s="452"/>
      <c r="AA190" s="452"/>
      <c r="AB190" s="445"/>
      <c r="AC190" s="452"/>
      <c r="AD190" s="452"/>
      <c r="AE190" s="452"/>
      <c r="AF190" s="452"/>
      <c r="AG190" s="452"/>
      <c r="AH190" s="452"/>
      <c r="AI190" s="452"/>
      <c r="AJ190" s="452"/>
      <c r="AK190" s="452"/>
      <c r="AL190" s="452"/>
      <c r="AM190" s="452"/>
      <c r="AN190" s="452"/>
      <c r="AO190" s="452"/>
      <c r="AP190" s="452"/>
      <c r="AQ190" s="452"/>
      <c r="AR190" s="452"/>
      <c r="AS190" s="452"/>
      <c r="AT190" s="452"/>
      <c r="AU190" s="452"/>
      <c r="AV190" s="452"/>
      <c r="AW190" s="452"/>
      <c r="AX190" s="452"/>
      <c r="AY190" s="452"/>
      <c r="AZ190" s="445"/>
    </row>
    <row r="191" spans="1:52" s="466" customFormat="1">
      <c r="A191" s="542"/>
      <c r="B191" s="543"/>
      <c r="C191" s="452"/>
      <c r="D191" s="445"/>
      <c r="E191" s="445"/>
      <c r="F191" s="452"/>
      <c r="G191" s="452"/>
      <c r="H191" s="452"/>
      <c r="I191" s="452"/>
      <c r="J191" s="452"/>
      <c r="K191" s="452"/>
      <c r="L191" s="452"/>
      <c r="M191" s="452"/>
      <c r="N191" s="452"/>
      <c r="O191" s="452"/>
      <c r="P191" s="452"/>
      <c r="Q191" s="452"/>
      <c r="R191" s="452"/>
      <c r="S191" s="452"/>
      <c r="T191" s="452"/>
      <c r="U191" s="452"/>
      <c r="V191" s="452"/>
      <c r="W191" s="452"/>
      <c r="X191" s="452"/>
      <c r="Y191" s="452"/>
      <c r="Z191" s="452"/>
      <c r="AA191" s="452"/>
      <c r="AB191" s="445"/>
      <c r="AC191" s="452"/>
      <c r="AD191" s="452"/>
      <c r="AE191" s="452"/>
      <c r="AF191" s="452"/>
      <c r="AG191" s="452"/>
      <c r="AH191" s="452"/>
      <c r="AI191" s="452"/>
      <c r="AJ191" s="452"/>
      <c r="AK191" s="452"/>
      <c r="AL191" s="452"/>
      <c r="AM191" s="452"/>
      <c r="AN191" s="452"/>
      <c r="AO191" s="452"/>
      <c r="AP191" s="452"/>
      <c r="AQ191" s="452"/>
      <c r="AR191" s="452"/>
      <c r="AS191" s="452"/>
      <c r="AT191" s="452"/>
      <c r="AU191" s="452"/>
      <c r="AV191" s="452"/>
      <c r="AW191" s="452"/>
      <c r="AX191" s="452"/>
      <c r="AY191" s="452"/>
      <c r="AZ191" s="445"/>
    </row>
    <row r="192" spans="1:52" s="466" customFormat="1">
      <c r="A192" s="542"/>
      <c r="B192" s="543"/>
      <c r="C192" s="452"/>
      <c r="D192" s="445"/>
      <c r="E192" s="445"/>
      <c r="F192" s="452"/>
      <c r="G192" s="452"/>
      <c r="H192" s="452"/>
      <c r="I192" s="452"/>
      <c r="J192" s="452"/>
      <c r="K192" s="452"/>
      <c r="L192" s="452"/>
      <c r="M192" s="452"/>
      <c r="N192" s="452"/>
      <c r="O192" s="452"/>
      <c r="P192" s="452"/>
      <c r="Q192" s="452"/>
      <c r="R192" s="452"/>
      <c r="S192" s="452"/>
      <c r="T192" s="452"/>
      <c r="U192" s="452"/>
      <c r="V192" s="452"/>
      <c r="W192" s="452"/>
      <c r="X192" s="452"/>
      <c r="Y192" s="452"/>
      <c r="Z192" s="452"/>
      <c r="AA192" s="452"/>
      <c r="AB192" s="445"/>
      <c r="AC192" s="452"/>
      <c r="AD192" s="452"/>
      <c r="AE192" s="452"/>
      <c r="AF192" s="452"/>
      <c r="AG192" s="452"/>
      <c r="AH192" s="452"/>
      <c r="AI192" s="452"/>
      <c r="AJ192" s="452"/>
      <c r="AK192" s="452"/>
      <c r="AL192" s="452"/>
      <c r="AM192" s="452"/>
      <c r="AN192" s="452"/>
      <c r="AO192" s="452"/>
      <c r="AP192" s="452"/>
      <c r="AQ192" s="452"/>
      <c r="AR192" s="452"/>
      <c r="AS192" s="452"/>
      <c r="AT192" s="452"/>
      <c r="AU192" s="452"/>
      <c r="AV192" s="452"/>
      <c r="AW192" s="452"/>
      <c r="AX192" s="452"/>
      <c r="AY192" s="452"/>
      <c r="AZ192" s="445"/>
    </row>
    <row r="193" spans="1:52" s="466" customFormat="1">
      <c r="A193" s="542"/>
      <c r="B193" s="543"/>
      <c r="C193" s="452"/>
      <c r="D193" s="445"/>
      <c r="E193" s="445"/>
      <c r="F193" s="452"/>
      <c r="G193" s="452"/>
      <c r="H193" s="452"/>
      <c r="I193" s="452"/>
      <c r="J193" s="452"/>
      <c r="K193" s="452"/>
      <c r="L193" s="452"/>
      <c r="M193" s="452"/>
      <c r="N193" s="452"/>
      <c r="O193" s="452"/>
      <c r="P193" s="452"/>
      <c r="Q193" s="452"/>
      <c r="R193" s="452"/>
      <c r="S193" s="452"/>
      <c r="T193" s="452"/>
      <c r="U193" s="452"/>
      <c r="V193" s="452"/>
      <c r="W193" s="452"/>
      <c r="X193" s="452"/>
      <c r="Y193" s="452"/>
      <c r="Z193" s="452"/>
      <c r="AA193" s="452"/>
      <c r="AB193" s="445"/>
      <c r="AC193" s="452"/>
      <c r="AD193" s="452"/>
      <c r="AE193" s="452"/>
      <c r="AF193" s="452"/>
      <c r="AG193" s="452"/>
      <c r="AH193" s="452"/>
      <c r="AI193" s="452"/>
      <c r="AJ193" s="452"/>
      <c r="AK193" s="452"/>
      <c r="AL193" s="452"/>
      <c r="AM193" s="452"/>
      <c r="AN193" s="452"/>
      <c r="AO193" s="452"/>
      <c r="AP193" s="452"/>
      <c r="AQ193" s="452"/>
      <c r="AR193" s="452"/>
      <c r="AS193" s="452"/>
      <c r="AT193" s="452"/>
      <c r="AU193" s="452"/>
      <c r="AV193" s="452"/>
      <c r="AW193" s="452"/>
      <c r="AX193" s="452"/>
      <c r="AY193" s="452"/>
      <c r="AZ193" s="445"/>
    </row>
    <row r="194" spans="1:52" s="466" customFormat="1">
      <c r="A194" s="542"/>
      <c r="B194" s="543"/>
      <c r="C194" s="452"/>
      <c r="D194" s="445"/>
      <c r="E194" s="445"/>
      <c r="F194" s="452"/>
      <c r="G194" s="452"/>
      <c r="H194" s="452"/>
      <c r="I194" s="452"/>
      <c r="J194" s="452"/>
      <c r="K194" s="452"/>
      <c r="L194" s="452"/>
      <c r="M194" s="452"/>
      <c r="N194" s="452"/>
      <c r="O194" s="452"/>
      <c r="P194" s="452"/>
      <c r="Q194" s="452"/>
      <c r="R194" s="452"/>
      <c r="S194" s="452"/>
      <c r="T194" s="452"/>
      <c r="U194" s="452"/>
      <c r="V194" s="452"/>
      <c r="W194" s="452"/>
      <c r="X194" s="452"/>
      <c r="Y194" s="452"/>
      <c r="Z194" s="452"/>
      <c r="AA194" s="452"/>
      <c r="AB194" s="445"/>
      <c r="AC194" s="452"/>
      <c r="AD194" s="452"/>
      <c r="AE194" s="452"/>
      <c r="AF194" s="452"/>
      <c r="AG194" s="452"/>
      <c r="AH194" s="452"/>
      <c r="AI194" s="452"/>
      <c r="AJ194" s="452"/>
      <c r="AK194" s="452"/>
      <c r="AL194" s="452"/>
      <c r="AM194" s="452"/>
      <c r="AN194" s="452"/>
      <c r="AO194" s="452"/>
      <c r="AP194" s="452"/>
      <c r="AQ194" s="452"/>
      <c r="AR194" s="452"/>
      <c r="AS194" s="452"/>
      <c r="AT194" s="452"/>
      <c r="AU194" s="452"/>
      <c r="AV194" s="452"/>
      <c r="AW194" s="452"/>
      <c r="AX194" s="452"/>
      <c r="AY194" s="452"/>
      <c r="AZ194" s="445"/>
    </row>
    <row r="195" spans="1:52" s="466" customFormat="1">
      <c r="A195" s="542"/>
      <c r="B195" s="543"/>
      <c r="C195" s="452"/>
      <c r="D195" s="445"/>
      <c r="E195" s="445"/>
      <c r="F195" s="452"/>
      <c r="G195" s="452"/>
      <c r="H195" s="452"/>
      <c r="I195" s="452"/>
      <c r="J195" s="452"/>
      <c r="K195" s="452"/>
      <c r="L195" s="452"/>
      <c r="M195" s="452"/>
      <c r="N195" s="452"/>
      <c r="O195" s="452"/>
      <c r="P195" s="452"/>
      <c r="Q195" s="452"/>
      <c r="R195" s="452"/>
      <c r="S195" s="452"/>
      <c r="T195" s="452"/>
      <c r="U195" s="452"/>
      <c r="V195" s="452"/>
      <c r="W195" s="452"/>
      <c r="X195" s="452"/>
      <c r="Y195" s="452"/>
      <c r="Z195" s="452"/>
      <c r="AA195" s="452"/>
      <c r="AB195" s="445"/>
      <c r="AC195" s="452"/>
      <c r="AD195" s="452"/>
      <c r="AE195" s="452"/>
      <c r="AF195" s="452"/>
      <c r="AG195" s="452"/>
      <c r="AH195" s="452"/>
      <c r="AI195" s="452"/>
      <c r="AJ195" s="452"/>
      <c r="AK195" s="452"/>
      <c r="AL195" s="452"/>
      <c r="AM195" s="452"/>
      <c r="AN195" s="452"/>
      <c r="AO195" s="452"/>
      <c r="AP195" s="452"/>
      <c r="AQ195" s="452"/>
      <c r="AR195" s="452"/>
      <c r="AS195" s="452"/>
      <c r="AT195" s="452"/>
      <c r="AU195" s="452"/>
      <c r="AV195" s="452"/>
      <c r="AW195" s="452"/>
      <c r="AX195" s="452"/>
      <c r="AY195" s="452"/>
      <c r="AZ195" s="445"/>
    </row>
    <row r="196" spans="1:52" s="466" customFormat="1">
      <c r="A196" s="542"/>
      <c r="B196" s="543"/>
      <c r="C196" s="452"/>
      <c r="D196" s="445"/>
      <c r="E196" s="445"/>
      <c r="F196" s="452"/>
      <c r="G196" s="452"/>
      <c r="H196" s="452"/>
      <c r="I196" s="452"/>
      <c r="J196" s="452"/>
      <c r="K196" s="452"/>
      <c r="L196" s="452"/>
      <c r="M196" s="452"/>
      <c r="N196" s="452"/>
      <c r="O196" s="452"/>
      <c r="P196" s="452"/>
      <c r="Q196" s="452"/>
      <c r="R196" s="452"/>
      <c r="S196" s="452"/>
      <c r="T196" s="452"/>
      <c r="U196" s="452"/>
      <c r="V196" s="452"/>
      <c r="W196" s="452"/>
      <c r="X196" s="452"/>
      <c r="Y196" s="452"/>
      <c r="Z196" s="452"/>
      <c r="AA196" s="452"/>
      <c r="AB196" s="445"/>
      <c r="AC196" s="452"/>
      <c r="AD196" s="452"/>
      <c r="AE196" s="452"/>
      <c r="AF196" s="452"/>
      <c r="AG196" s="452"/>
      <c r="AH196" s="452"/>
      <c r="AI196" s="452"/>
      <c r="AJ196" s="452"/>
      <c r="AK196" s="452"/>
      <c r="AL196" s="452"/>
      <c r="AM196" s="452"/>
      <c r="AN196" s="452"/>
      <c r="AO196" s="452"/>
      <c r="AP196" s="452"/>
      <c r="AQ196" s="452"/>
      <c r="AR196" s="452"/>
      <c r="AS196" s="452"/>
      <c r="AT196" s="452"/>
      <c r="AU196" s="452"/>
      <c r="AV196" s="452"/>
      <c r="AW196" s="452"/>
      <c r="AX196" s="452"/>
      <c r="AY196" s="452"/>
      <c r="AZ196" s="445"/>
    </row>
    <row r="197" spans="1:52" s="466" customFormat="1">
      <c r="A197" s="542"/>
      <c r="B197" s="543"/>
      <c r="C197" s="452"/>
      <c r="D197" s="445"/>
      <c r="E197" s="445"/>
      <c r="F197" s="452"/>
      <c r="G197" s="452"/>
      <c r="H197" s="452"/>
      <c r="I197" s="452"/>
      <c r="J197" s="452"/>
      <c r="K197" s="452"/>
      <c r="L197" s="452"/>
      <c r="M197" s="452"/>
      <c r="N197" s="452"/>
      <c r="O197" s="452"/>
      <c r="P197" s="452"/>
      <c r="Q197" s="452"/>
      <c r="R197" s="452"/>
      <c r="S197" s="452"/>
      <c r="T197" s="452"/>
      <c r="U197" s="452"/>
      <c r="V197" s="452"/>
      <c r="W197" s="452"/>
      <c r="X197" s="452"/>
      <c r="Y197" s="452"/>
      <c r="Z197" s="452"/>
      <c r="AA197" s="452"/>
      <c r="AB197" s="445"/>
      <c r="AC197" s="452"/>
      <c r="AD197" s="452"/>
      <c r="AE197" s="452"/>
      <c r="AF197" s="452"/>
      <c r="AG197" s="452"/>
      <c r="AH197" s="452"/>
      <c r="AI197" s="452"/>
      <c r="AJ197" s="452"/>
      <c r="AK197" s="452"/>
      <c r="AL197" s="452"/>
      <c r="AM197" s="452"/>
      <c r="AN197" s="452"/>
      <c r="AO197" s="452"/>
      <c r="AP197" s="452"/>
      <c r="AQ197" s="452"/>
      <c r="AR197" s="452"/>
      <c r="AS197" s="452"/>
      <c r="AT197" s="452"/>
      <c r="AU197" s="452"/>
      <c r="AV197" s="452"/>
      <c r="AW197" s="452"/>
      <c r="AX197" s="452"/>
      <c r="AY197" s="452"/>
      <c r="AZ197" s="445"/>
    </row>
    <row r="198" spans="1:52" s="466" customFormat="1">
      <c r="A198" s="542"/>
      <c r="B198" s="543"/>
      <c r="C198" s="452"/>
      <c r="D198" s="445"/>
      <c r="E198" s="445"/>
      <c r="F198" s="452"/>
      <c r="G198" s="452"/>
      <c r="H198" s="452"/>
      <c r="I198" s="452"/>
      <c r="J198" s="452"/>
      <c r="K198" s="452"/>
      <c r="L198" s="452"/>
      <c r="M198" s="452"/>
      <c r="N198" s="452"/>
      <c r="O198" s="452"/>
      <c r="P198" s="452"/>
      <c r="Q198" s="452"/>
      <c r="R198" s="452"/>
      <c r="S198" s="452"/>
      <c r="T198" s="452"/>
      <c r="U198" s="452"/>
      <c r="V198" s="452"/>
      <c r="W198" s="452"/>
      <c r="X198" s="452"/>
      <c r="Y198" s="452"/>
      <c r="Z198" s="452"/>
      <c r="AA198" s="452"/>
      <c r="AB198" s="445"/>
      <c r="AC198" s="452"/>
      <c r="AD198" s="452"/>
      <c r="AE198" s="452"/>
      <c r="AF198" s="452"/>
      <c r="AG198" s="452"/>
      <c r="AH198" s="452"/>
      <c r="AI198" s="452"/>
      <c r="AJ198" s="452"/>
      <c r="AK198" s="452"/>
      <c r="AL198" s="452"/>
      <c r="AM198" s="452"/>
      <c r="AN198" s="452"/>
      <c r="AO198" s="452"/>
      <c r="AP198" s="452"/>
      <c r="AQ198" s="452"/>
      <c r="AR198" s="452"/>
      <c r="AS198" s="452"/>
      <c r="AT198" s="452"/>
      <c r="AU198" s="452"/>
      <c r="AV198" s="452"/>
      <c r="AW198" s="452"/>
      <c r="AX198" s="452"/>
      <c r="AY198" s="452"/>
      <c r="AZ198" s="445"/>
    </row>
    <row r="199" spans="1:52" s="466" customFormat="1">
      <c r="A199" s="542"/>
      <c r="B199" s="543"/>
      <c r="C199" s="452"/>
      <c r="D199" s="445"/>
      <c r="E199" s="445"/>
      <c r="F199" s="452"/>
      <c r="G199" s="452"/>
      <c r="H199" s="452"/>
      <c r="I199" s="452"/>
      <c r="J199" s="452"/>
      <c r="K199" s="452"/>
      <c r="L199" s="452"/>
      <c r="M199" s="452"/>
      <c r="N199" s="452"/>
      <c r="O199" s="452"/>
      <c r="P199" s="452"/>
      <c r="Q199" s="452"/>
      <c r="R199" s="452"/>
      <c r="S199" s="452"/>
      <c r="T199" s="452"/>
      <c r="U199" s="452"/>
      <c r="V199" s="452"/>
      <c r="W199" s="452"/>
      <c r="X199" s="452"/>
      <c r="Y199" s="452"/>
      <c r="Z199" s="452"/>
      <c r="AA199" s="452"/>
      <c r="AB199" s="445"/>
      <c r="AC199" s="452"/>
      <c r="AD199" s="452"/>
      <c r="AE199" s="452"/>
      <c r="AF199" s="452"/>
      <c r="AG199" s="452"/>
      <c r="AH199" s="452"/>
      <c r="AI199" s="452"/>
      <c r="AJ199" s="452"/>
      <c r="AK199" s="452"/>
      <c r="AL199" s="452"/>
      <c r="AM199" s="452"/>
      <c r="AN199" s="452"/>
      <c r="AO199" s="452"/>
      <c r="AP199" s="452"/>
      <c r="AQ199" s="452"/>
      <c r="AR199" s="452"/>
      <c r="AS199" s="452"/>
      <c r="AT199" s="452"/>
      <c r="AU199" s="452"/>
      <c r="AV199" s="452"/>
      <c r="AW199" s="452"/>
      <c r="AX199" s="452"/>
      <c r="AY199" s="452"/>
      <c r="AZ199" s="445"/>
    </row>
    <row r="200" spans="1:52" s="466" customFormat="1">
      <c r="A200" s="542"/>
      <c r="B200" s="543"/>
      <c r="C200" s="452"/>
      <c r="D200" s="445"/>
      <c r="E200" s="445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45"/>
      <c r="AC200" s="452"/>
      <c r="AD200" s="452"/>
      <c r="AE200" s="452"/>
      <c r="AF200" s="452"/>
      <c r="AG200" s="452"/>
      <c r="AH200" s="452"/>
      <c r="AI200" s="452"/>
      <c r="AJ200" s="452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45"/>
    </row>
    <row r="201" spans="1:52" s="466" customFormat="1">
      <c r="A201" s="542"/>
      <c r="B201" s="543"/>
      <c r="C201" s="452"/>
      <c r="D201" s="445"/>
      <c r="E201" s="445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45"/>
      <c r="AC201" s="452"/>
      <c r="AD201" s="452"/>
      <c r="AE201" s="452"/>
      <c r="AF201" s="452"/>
      <c r="AG201" s="452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45"/>
    </row>
    <row r="202" spans="1:52" s="466" customFormat="1">
      <c r="A202" s="542"/>
      <c r="B202" s="543"/>
      <c r="C202" s="452"/>
      <c r="D202" s="445"/>
      <c r="E202" s="445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45"/>
      <c r="AC202" s="452"/>
      <c r="AD202" s="452"/>
      <c r="AE202" s="452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45"/>
    </row>
    <row r="203" spans="1:52" s="466" customFormat="1">
      <c r="A203" s="542"/>
      <c r="B203" s="543"/>
      <c r="C203" s="452"/>
      <c r="D203" s="445"/>
      <c r="E203" s="445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45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45"/>
    </row>
    <row r="204" spans="1:52" s="466" customFormat="1">
      <c r="A204" s="542"/>
      <c r="B204" s="543"/>
      <c r="C204" s="452"/>
      <c r="D204" s="445"/>
      <c r="E204" s="445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45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45"/>
    </row>
    <row r="205" spans="1:52" s="466" customFormat="1">
      <c r="A205" s="542"/>
      <c r="B205" s="543"/>
      <c r="C205" s="452"/>
      <c r="D205" s="445"/>
      <c r="E205" s="445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45"/>
      <c r="AC205" s="452"/>
      <c r="AD205" s="452"/>
      <c r="AE205" s="452"/>
      <c r="AF205" s="452"/>
      <c r="AG205" s="452"/>
      <c r="AH205" s="452"/>
      <c r="AI205" s="452"/>
      <c r="AJ205" s="452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45"/>
    </row>
    <row r="206" spans="1:52" s="466" customFormat="1">
      <c r="A206" s="542"/>
      <c r="B206" s="543"/>
      <c r="C206" s="452"/>
      <c r="D206" s="445"/>
      <c r="E206" s="445"/>
      <c r="F206" s="452"/>
      <c r="G206" s="452"/>
      <c r="H206" s="452"/>
      <c r="I206" s="452"/>
      <c r="J206" s="452"/>
      <c r="K206" s="452"/>
      <c r="L206" s="452"/>
      <c r="M206" s="452"/>
      <c r="N206" s="452"/>
      <c r="O206" s="452"/>
      <c r="P206" s="452"/>
      <c r="Q206" s="452"/>
      <c r="R206" s="452"/>
      <c r="S206" s="452"/>
      <c r="T206" s="452"/>
      <c r="U206" s="452"/>
      <c r="V206" s="452"/>
      <c r="W206" s="452"/>
      <c r="X206" s="452"/>
      <c r="Y206" s="452"/>
      <c r="Z206" s="452"/>
      <c r="AA206" s="452"/>
      <c r="AB206" s="445"/>
      <c r="AC206" s="452"/>
      <c r="AD206" s="452"/>
      <c r="AE206" s="452"/>
      <c r="AF206" s="452"/>
      <c r="AG206" s="452"/>
      <c r="AH206" s="452"/>
      <c r="AI206" s="452"/>
      <c r="AJ206" s="452"/>
      <c r="AK206" s="452"/>
      <c r="AL206" s="452"/>
      <c r="AM206" s="452"/>
      <c r="AN206" s="452"/>
      <c r="AO206" s="452"/>
      <c r="AP206" s="452"/>
      <c r="AQ206" s="452"/>
      <c r="AR206" s="452"/>
      <c r="AS206" s="452"/>
      <c r="AT206" s="452"/>
      <c r="AU206" s="452"/>
      <c r="AV206" s="452"/>
      <c r="AW206" s="452"/>
      <c r="AX206" s="452"/>
      <c r="AY206" s="452"/>
      <c r="AZ206" s="445"/>
    </row>
    <row r="207" spans="1:52" s="466" customFormat="1">
      <c r="A207" s="542"/>
      <c r="B207" s="543"/>
      <c r="C207" s="452"/>
      <c r="D207" s="445"/>
      <c r="E207" s="445"/>
      <c r="F207" s="452"/>
      <c r="G207" s="452"/>
      <c r="H207" s="452"/>
      <c r="I207" s="452"/>
      <c r="J207" s="452"/>
      <c r="K207" s="452"/>
      <c r="L207" s="452"/>
      <c r="M207" s="452"/>
      <c r="N207" s="452"/>
      <c r="O207" s="452"/>
      <c r="P207" s="452"/>
      <c r="Q207" s="452"/>
      <c r="R207" s="452"/>
      <c r="S207" s="452"/>
      <c r="T207" s="452"/>
      <c r="U207" s="452"/>
      <c r="V207" s="452"/>
      <c r="W207" s="452"/>
      <c r="X207" s="452"/>
      <c r="Y207" s="452"/>
      <c r="Z207" s="452"/>
      <c r="AA207" s="452"/>
      <c r="AB207" s="445"/>
      <c r="AC207" s="452"/>
      <c r="AD207" s="452"/>
      <c r="AE207" s="452"/>
      <c r="AF207" s="452"/>
      <c r="AG207" s="452"/>
      <c r="AH207" s="452"/>
      <c r="AI207" s="452"/>
      <c r="AJ207" s="452"/>
      <c r="AK207" s="452"/>
      <c r="AL207" s="452"/>
      <c r="AM207" s="452"/>
      <c r="AN207" s="452"/>
      <c r="AO207" s="452"/>
      <c r="AP207" s="452"/>
      <c r="AQ207" s="452"/>
      <c r="AR207" s="452"/>
      <c r="AS207" s="452"/>
      <c r="AT207" s="452"/>
      <c r="AU207" s="452"/>
      <c r="AV207" s="452"/>
      <c r="AW207" s="452"/>
      <c r="AX207" s="452"/>
      <c r="AY207" s="452"/>
      <c r="AZ207" s="445"/>
    </row>
    <row r="208" spans="1:52" s="466" customFormat="1">
      <c r="A208" s="542"/>
      <c r="B208" s="543"/>
      <c r="C208" s="452"/>
      <c r="D208" s="445"/>
      <c r="E208" s="445"/>
      <c r="F208" s="452"/>
      <c r="G208" s="452"/>
      <c r="H208" s="452"/>
      <c r="I208" s="452"/>
      <c r="J208" s="452"/>
      <c r="K208" s="452"/>
      <c r="L208" s="452"/>
      <c r="M208" s="452"/>
      <c r="N208" s="452"/>
      <c r="O208" s="452"/>
      <c r="P208" s="452"/>
      <c r="Q208" s="452"/>
      <c r="R208" s="452"/>
      <c r="S208" s="452"/>
      <c r="T208" s="452"/>
      <c r="U208" s="452"/>
      <c r="V208" s="452"/>
      <c r="W208" s="452"/>
      <c r="X208" s="452"/>
      <c r="Y208" s="452"/>
      <c r="Z208" s="452"/>
      <c r="AA208" s="452"/>
      <c r="AB208" s="445"/>
      <c r="AC208" s="452"/>
      <c r="AD208" s="452"/>
      <c r="AE208" s="452"/>
      <c r="AF208" s="452"/>
      <c r="AG208" s="452"/>
      <c r="AH208" s="452"/>
      <c r="AI208" s="452"/>
      <c r="AJ208" s="452"/>
      <c r="AK208" s="452"/>
      <c r="AL208" s="452"/>
      <c r="AM208" s="452"/>
      <c r="AN208" s="452"/>
      <c r="AO208" s="452"/>
      <c r="AP208" s="452"/>
      <c r="AQ208" s="452"/>
      <c r="AR208" s="452"/>
      <c r="AS208" s="452"/>
      <c r="AT208" s="452"/>
      <c r="AU208" s="452"/>
      <c r="AV208" s="452"/>
      <c r="AW208" s="452"/>
      <c r="AX208" s="452"/>
      <c r="AY208" s="452"/>
      <c r="AZ208" s="445"/>
    </row>
    <row r="209" spans="1:52" s="466" customFormat="1">
      <c r="A209" s="542"/>
      <c r="B209" s="543"/>
      <c r="C209" s="452"/>
      <c r="D209" s="445"/>
      <c r="E209" s="445"/>
      <c r="F209" s="452"/>
      <c r="G209" s="452"/>
      <c r="H209" s="452"/>
      <c r="I209" s="452"/>
      <c r="J209" s="452"/>
      <c r="K209" s="452"/>
      <c r="L209" s="452"/>
      <c r="M209" s="452"/>
      <c r="N209" s="452"/>
      <c r="O209" s="452"/>
      <c r="P209" s="452"/>
      <c r="Q209" s="452"/>
      <c r="R209" s="452"/>
      <c r="S209" s="452"/>
      <c r="T209" s="452"/>
      <c r="U209" s="452"/>
      <c r="V209" s="452"/>
      <c r="W209" s="452"/>
      <c r="X209" s="452"/>
      <c r="Y209" s="452"/>
      <c r="Z209" s="452"/>
      <c r="AA209" s="452"/>
      <c r="AB209" s="445"/>
      <c r="AC209" s="452"/>
      <c r="AD209" s="452"/>
      <c r="AE209" s="452"/>
      <c r="AF209" s="452"/>
      <c r="AG209" s="452"/>
      <c r="AH209" s="452"/>
      <c r="AI209" s="452"/>
      <c r="AJ209" s="452"/>
      <c r="AK209" s="452"/>
      <c r="AL209" s="452"/>
      <c r="AM209" s="452"/>
      <c r="AN209" s="452"/>
      <c r="AO209" s="452"/>
      <c r="AP209" s="452"/>
      <c r="AQ209" s="452"/>
      <c r="AR209" s="452"/>
      <c r="AS209" s="452"/>
      <c r="AT209" s="452"/>
      <c r="AU209" s="452"/>
      <c r="AV209" s="452"/>
      <c r="AW209" s="452"/>
      <c r="AX209" s="452"/>
      <c r="AY209" s="452"/>
      <c r="AZ209" s="445"/>
    </row>
    <row r="210" spans="1:52" s="466" customFormat="1">
      <c r="A210" s="542"/>
      <c r="B210" s="543"/>
      <c r="C210" s="452"/>
      <c r="D210" s="445"/>
      <c r="E210" s="445"/>
      <c r="F210" s="452"/>
      <c r="G210" s="452"/>
      <c r="H210" s="452"/>
      <c r="I210" s="452"/>
      <c r="J210" s="452"/>
      <c r="K210" s="452"/>
      <c r="L210" s="452"/>
      <c r="M210" s="452"/>
      <c r="N210" s="452"/>
      <c r="O210" s="452"/>
      <c r="P210" s="452"/>
      <c r="Q210" s="452"/>
      <c r="R210" s="452"/>
      <c r="S210" s="452"/>
      <c r="T210" s="452"/>
      <c r="U210" s="452"/>
      <c r="V210" s="452"/>
      <c r="W210" s="452"/>
      <c r="X210" s="452"/>
      <c r="Y210" s="452"/>
      <c r="Z210" s="452"/>
      <c r="AA210" s="452"/>
      <c r="AB210" s="445"/>
      <c r="AC210" s="452"/>
      <c r="AD210" s="452"/>
      <c r="AE210" s="452"/>
      <c r="AF210" s="452"/>
      <c r="AG210" s="452"/>
      <c r="AH210" s="452"/>
      <c r="AI210" s="452"/>
      <c r="AJ210" s="452"/>
      <c r="AK210" s="452"/>
      <c r="AL210" s="452"/>
      <c r="AM210" s="452"/>
      <c r="AN210" s="452"/>
      <c r="AO210" s="452"/>
      <c r="AP210" s="452"/>
      <c r="AQ210" s="452"/>
      <c r="AR210" s="452"/>
      <c r="AS210" s="452"/>
      <c r="AT210" s="452"/>
      <c r="AU210" s="452"/>
      <c r="AV210" s="452"/>
      <c r="AW210" s="452"/>
      <c r="AX210" s="452"/>
      <c r="AY210" s="452"/>
      <c r="AZ210" s="445"/>
    </row>
    <row r="211" spans="1:52" s="466" customFormat="1">
      <c r="A211" s="542"/>
      <c r="B211" s="543"/>
      <c r="C211" s="452"/>
      <c r="D211" s="445"/>
      <c r="E211" s="445"/>
      <c r="F211" s="452"/>
      <c r="G211" s="452"/>
      <c r="H211" s="452"/>
      <c r="I211" s="452"/>
      <c r="J211" s="452"/>
      <c r="K211" s="452"/>
      <c r="L211" s="452"/>
      <c r="M211" s="452"/>
      <c r="N211" s="452"/>
      <c r="O211" s="452"/>
      <c r="P211" s="452"/>
      <c r="Q211" s="452"/>
      <c r="R211" s="452"/>
      <c r="S211" s="452"/>
      <c r="T211" s="452"/>
      <c r="U211" s="452"/>
      <c r="V211" s="452"/>
      <c r="W211" s="452"/>
      <c r="X211" s="452"/>
      <c r="Y211" s="452"/>
      <c r="Z211" s="452"/>
      <c r="AA211" s="452"/>
      <c r="AB211" s="445"/>
      <c r="AC211" s="452"/>
      <c r="AD211" s="452"/>
      <c r="AE211" s="452"/>
      <c r="AF211" s="452"/>
      <c r="AG211" s="452"/>
      <c r="AH211" s="452"/>
      <c r="AI211" s="452"/>
      <c r="AJ211" s="452"/>
      <c r="AK211" s="452"/>
      <c r="AL211" s="452"/>
      <c r="AM211" s="452"/>
      <c r="AN211" s="452"/>
      <c r="AO211" s="452"/>
      <c r="AP211" s="452"/>
      <c r="AQ211" s="452"/>
      <c r="AR211" s="452"/>
      <c r="AS211" s="452"/>
      <c r="AT211" s="452"/>
      <c r="AU211" s="452"/>
      <c r="AV211" s="452"/>
      <c r="AW211" s="452"/>
      <c r="AX211" s="452"/>
      <c r="AY211" s="452"/>
      <c r="AZ211" s="445"/>
    </row>
    <row r="212" spans="1:52" s="466" customFormat="1">
      <c r="A212" s="542"/>
      <c r="B212" s="543"/>
      <c r="C212" s="452"/>
      <c r="D212" s="445"/>
      <c r="E212" s="445"/>
      <c r="F212" s="452"/>
      <c r="G212" s="452"/>
      <c r="H212" s="452"/>
      <c r="I212" s="452"/>
      <c r="J212" s="452"/>
      <c r="K212" s="452"/>
      <c r="L212" s="452"/>
      <c r="M212" s="452"/>
      <c r="N212" s="452"/>
      <c r="O212" s="452"/>
      <c r="P212" s="452"/>
      <c r="Q212" s="452"/>
      <c r="R212" s="452"/>
      <c r="S212" s="452"/>
      <c r="T212" s="452"/>
      <c r="U212" s="452"/>
      <c r="V212" s="452"/>
      <c r="W212" s="452"/>
      <c r="X212" s="452"/>
      <c r="Y212" s="452"/>
      <c r="Z212" s="452"/>
      <c r="AA212" s="452"/>
      <c r="AB212" s="445"/>
      <c r="AC212" s="452"/>
      <c r="AD212" s="452"/>
      <c r="AE212" s="452"/>
      <c r="AF212" s="452"/>
      <c r="AG212" s="452"/>
      <c r="AH212" s="452"/>
      <c r="AI212" s="452"/>
      <c r="AJ212" s="452"/>
      <c r="AK212" s="452"/>
      <c r="AL212" s="452"/>
      <c r="AM212" s="452"/>
      <c r="AN212" s="452"/>
      <c r="AO212" s="452"/>
      <c r="AP212" s="452"/>
      <c r="AQ212" s="452"/>
      <c r="AR212" s="452"/>
      <c r="AS212" s="452"/>
      <c r="AT212" s="452"/>
      <c r="AU212" s="452"/>
      <c r="AV212" s="452"/>
      <c r="AW212" s="452"/>
      <c r="AX212" s="452"/>
      <c r="AY212" s="452"/>
      <c r="AZ212" s="445"/>
    </row>
    <row r="213" spans="1:52" s="466" customFormat="1">
      <c r="A213" s="542"/>
      <c r="B213" s="543"/>
      <c r="C213" s="452"/>
      <c r="D213" s="445"/>
      <c r="E213" s="445"/>
      <c r="F213" s="452"/>
      <c r="G213" s="452"/>
      <c r="H213" s="452"/>
      <c r="I213" s="452"/>
      <c r="J213" s="452"/>
      <c r="K213" s="452"/>
      <c r="L213" s="452"/>
      <c r="M213" s="452"/>
      <c r="N213" s="452"/>
      <c r="O213" s="452"/>
      <c r="P213" s="452"/>
      <c r="Q213" s="452"/>
      <c r="R213" s="452"/>
      <c r="S213" s="452"/>
      <c r="T213" s="452"/>
      <c r="U213" s="452"/>
      <c r="V213" s="452"/>
      <c r="W213" s="452"/>
      <c r="X213" s="452"/>
      <c r="Y213" s="452"/>
      <c r="Z213" s="452"/>
      <c r="AA213" s="452"/>
      <c r="AB213" s="445"/>
      <c r="AC213" s="452"/>
      <c r="AD213" s="452"/>
      <c r="AE213" s="452"/>
      <c r="AF213" s="452"/>
      <c r="AG213" s="452"/>
      <c r="AH213" s="452"/>
      <c r="AI213" s="452"/>
      <c r="AJ213" s="452"/>
      <c r="AK213" s="452"/>
      <c r="AL213" s="452"/>
      <c r="AM213" s="452"/>
      <c r="AN213" s="452"/>
      <c r="AO213" s="452"/>
      <c r="AP213" s="452"/>
      <c r="AQ213" s="452"/>
      <c r="AR213" s="452"/>
      <c r="AS213" s="452"/>
      <c r="AT213" s="452"/>
      <c r="AU213" s="452"/>
      <c r="AV213" s="452"/>
      <c r="AW213" s="452"/>
      <c r="AX213" s="452"/>
      <c r="AY213" s="452"/>
      <c r="AZ213" s="445"/>
    </row>
    <row r="214" spans="1:52" s="466" customFormat="1">
      <c r="A214" s="542"/>
      <c r="B214" s="543"/>
      <c r="C214" s="452"/>
      <c r="D214" s="445"/>
      <c r="E214" s="445"/>
      <c r="F214" s="452"/>
      <c r="G214" s="452"/>
      <c r="H214" s="452"/>
      <c r="I214" s="452"/>
      <c r="J214" s="452"/>
      <c r="K214" s="452"/>
      <c r="L214" s="452"/>
      <c r="M214" s="452"/>
      <c r="N214" s="452"/>
      <c r="O214" s="452"/>
      <c r="P214" s="452"/>
      <c r="Q214" s="452"/>
      <c r="R214" s="452"/>
      <c r="S214" s="452"/>
      <c r="T214" s="452"/>
      <c r="U214" s="452"/>
      <c r="V214" s="452"/>
      <c r="W214" s="452"/>
      <c r="X214" s="452"/>
      <c r="Y214" s="452"/>
      <c r="Z214" s="452"/>
      <c r="AA214" s="452"/>
      <c r="AB214" s="445"/>
      <c r="AC214" s="452"/>
      <c r="AD214" s="452"/>
      <c r="AE214" s="452"/>
      <c r="AF214" s="452"/>
      <c r="AG214" s="452"/>
      <c r="AH214" s="452"/>
      <c r="AI214" s="452"/>
      <c r="AJ214" s="452"/>
      <c r="AK214" s="452"/>
      <c r="AL214" s="452"/>
      <c r="AM214" s="452"/>
      <c r="AN214" s="452"/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45"/>
    </row>
    <row r="215" spans="1:52" s="466" customFormat="1">
      <c r="A215" s="542"/>
      <c r="B215" s="543"/>
      <c r="C215" s="452"/>
      <c r="D215" s="445"/>
      <c r="E215" s="445"/>
      <c r="F215" s="452"/>
      <c r="G215" s="452"/>
      <c r="H215" s="452"/>
      <c r="I215" s="452"/>
      <c r="J215" s="452"/>
      <c r="K215" s="452"/>
      <c r="L215" s="452"/>
      <c r="M215" s="452"/>
      <c r="N215" s="452"/>
      <c r="O215" s="452"/>
      <c r="P215" s="452"/>
      <c r="Q215" s="452"/>
      <c r="R215" s="452"/>
      <c r="S215" s="452"/>
      <c r="T215" s="452"/>
      <c r="U215" s="452"/>
      <c r="V215" s="452"/>
      <c r="W215" s="452"/>
      <c r="X215" s="452"/>
      <c r="Y215" s="452"/>
      <c r="Z215" s="452"/>
      <c r="AA215" s="452"/>
      <c r="AB215" s="445"/>
      <c r="AC215" s="452"/>
      <c r="AD215" s="452"/>
      <c r="AE215" s="452"/>
      <c r="AF215" s="452"/>
      <c r="AG215" s="452"/>
      <c r="AH215" s="452"/>
      <c r="AI215" s="452"/>
      <c r="AJ215" s="452"/>
      <c r="AK215" s="452"/>
      <c r="AL215" s="452"/>
      <c r="AM215" s="452"/>
      <c r="AN215" s="452"/>
      <c r="AO215" s="452"/>
      <c r="AP215" s="452"/>
      <c r="AQ215" s="452"/>
      <c r="AR215" s="452"/>
      <c r="AS215" s="452"/>
      <c r="AT215" s="452"/>
      <c r="AU215" s="452"/>
      <c r="AV215" s="452"/>
      <c r="AW215" s="452"/>
      <c r="AX215" s="452"/>
      <c r="AY215" s="452"/>
      <c r="AZ215" s="445"/>
    </row>
    <row r="216" spans="1:52" s="466" customFormat="1">
      <c r="A216" s="542"/>
      <c r="B216" s="543"/>
      <c r="C216" s="452"/>
      <c r="D216" s="445"/>
      <c r="E216" s="445"/>
      <c r="F216" s="452"/>
      <c r="G216" s="452"/>
      <c r="H216" s="452"/>
      <c r="I216" s="452"/>
      <c r="J216" s="452"/>
      <c r="K216" s="452"/>
      <c r="L216" s="452"/>
      <c r="M216" s="452"/>
      <c r="N216" s="452"/>
      <c r="O216" s="452"/>
      <c r="P216" s="452"/>
      <c r="Q216" s="452"/>
      <c r="R216" s="452"/>
      <c r="S216" s="452"/>
      <c r="T216" s="452"/>
      <c r="U216" s="452"/>
      <c r="V216" s="452"/>
      <c r="W216" s="452"/>
      <c r="X216" s="452"/>
      <c r="Y216" s="452"/>
      <c r="Z216" s="452"/>
      <c r="AA216" s="452"/>
      <c r="AB216" s="445"/>
      <c r="AC216" s="452"/>
      <c r="AD216" s="452"/>
      <c r="AE216" s="452"/>
      <c r="AF216" s="452"/>
      <c r="AG216" s="452"/>
      <c r="AH216" s="452"/>
      <c r="AI216" s="452"/>
      <c r="AJ216" s="452"/>
      <c r="AK216" s="452"/>
      <c r="AL216" s="452"/>
      <c r="AM216" s="452"/>
      <c r="AN216" s="452"/>
      <c r="AO216" s="452"/>
      <c r="AP216" s="452"/>
      <c r="AQ216" s="452"/>
      <c r="AR216" s="452"/>
      <c r="AS216" s="452"/>
      <c r="AT216" s="452"/>
      <c r="AU216" s="452"/>
      <c r="AV216" s="452"/>
      <c r="AW216" s="452"/>
      <c r="AX216" s="452"/>
      <c r="AY216" s="452"/>
      <c r="AZ216" s="445"/>
    </row>
    <row r="217" spans="1:52" s="466" customFormat="1">
      <c r="A217" s="542"/>
      <c r="B217" s="543"/>
      <c r="C217" s="452"/>
      <c r="D217" s="445"/>
      <c r="E217" s="445"/>
      <c r="F217" s="452"/>
      <c r="G217" s="452"/>
      <c r="H217" s="452"/>
      <c r="I217" s="452"/>
      <c r="J217" s="452"/>
      <c r="K217" s="452"/>
      <c r="L217" s="452"/>
      <c r="M217" s="452"/>
      <c r="N217" s="452"/>
      <c r="O217" s="452"/>
      <c r="P217" s="452"/>
      <c r="Q217" s="452"/>
      <c r="R217" s="452"/>
      <c r="S217" s="452"/>
      <c r="T217" s="452"/>
      <c r="U217" s="452"/>
      <c r="V217" s="452"/>
      <c r="W217" s="452"/>
      <c r="X217" s="452"/>
      <c r="Y217" s="452"/>
      <c r="Z217" s="452"/>
      <c r="AA217" s="452"/>
      <c r="AB217" s="445"/>
      <c r="AC217" s="452"/>
      <c r="AD217" s="452"/>
      <c r="AE217" s="452"/>
      <c r="AF217" s="452"/>
      <c r="AG217" s="452"/>
      <c r="AH217" s="452"/>
      <c r="AI217" s="452"/>
      <c r="AJ217" s="452"/>
      <c r="AK217" s="452"/>
      <c r="AL217" s="452"/>
      <c r="AM217" s="452"/>
      <c r="AN217" s="452"/>
      <c r="AO217" s="452"/>
      <c r="AP217" s="452"/>
      <c r="AQ217" s="452"/>
      <c r="AR217" s="452"/>
      <c r="AS217" s="452"/>
      <c r="AT217" s="452"/>
      <c r="AU217" s="452"/>
      <c r="AV217" s="452"/>
      <c r="AW217" s="452"/>
      <c r="AX217" s="452"/>
      <c r="AY217" s="452"/>
      <c r="AZ217" s="445"/>
    </row>
    <row r="218" spans="1:52" s="466" customFormat="1">
      <c r="A218" s="542"/>
      <c r="B218" s="543"/>
      <c r="C218" s="452"/>
      <c r="D218" s="445"/>
      <c r="E218" s="445"/>
      <c r="F218" s="452"/>
      <c r="G218" s="452"/>
      <c r="H218" s="452"/>
      <c r="I218" s="452"/>
      <c r="J218" s="452"/>
      <c r="K218" s="452"/>
      <c r="L218" s="452"/>
      <c r="M218" s="452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  <c r="Y218" s="452"/>
      <c r="Z218" s="452"/>
      <c r="AA218" s="452"/>
      <c r="AB218" s="445"/>
      <c r="AC218" s="452"/>
      <c r="AD218" s="452"/>
      <c r="AE218" s="452"/>
      <c r="AF218" s="452"/>
      <c r="AG218" s="452"/>
      <c r="AH218" s="452"/>
      <c r="AI218" s="452"/>
      <c r="AJ218" s="452"/>
      <c r="AK218" s="452"/>
      <c r="AL218" s="452"/>
      <c r="AM218" s="452"/>
      <c r="AN218" s="452"/>
      <c r="AO218" s="452"/>
      <c r="AP218" s="452"/>
      <c r="AQ218" s="452"/>
      <c r="AR218" s="452"/>
      <c r="AS218" s="452"/>
      <c r="AT218" s="452"/>
      <c r="AU218" s="452"/>
      <c r="AV218" s="452"/>
      <c r="AW218" s="452"/>
      <c r="AX218" s="452"/>
      <c r="AY218" s="452"/>
      <c r="AZ218" s="445"/>
    </row>
    <row r="219" spans="1:52" s="466" customFormat="1">
      <c r="A219" s="542"/>
      <c r="B219" s="543"/>
      <c r="C219" s="452"/>
      <c r="D219" s="445"/>
      <c r="E219" s="445"/>
      <c r="F219" s="452"/>
      <c r="G219" s="452"/>
      <c r="H219" s="452"/>
      <c r="I219" s="452"/>
      <c r="J219" s="452"/>
      <c r="K219" s="452"/>
      <c r="L219" s="452"/>
      <c r="M219" s="452"/>
      <c r="N219" s="452"/>
      <c r="O219" s="452"/>
      <c r="P219" s="452"/>
      <c r="Q219" s="452"/>
      <c r="R219" s="452"/>
      <c r="S219" s="452"/>
      <c r="T219" s="452"/>
      <c r="U219" s="452"/>
      <c r="V219" s="452"/>
      <c r="W219" s="452"/>
      <c r="X219" s="452"/>
      <c r="Y219" s="452"/>
      <c r="Z219" s="452"/>
      <c r="AA219" s="452"/>
      <c r="AB219" s="445"/>
      <c r="AC219" s="452"/>
      <c r="AD219" s="452"/>
      <c r="AE219" s="452"/>
      <c r="AF219" s="452"/>
      <c r="AG219" s="452"/>
      <c r="AH219" s="452"/>
      <c r="AI219" s="452"/>
      <c r="AJ219" s="452"/>
      <c r="AK219" s="452"/>
      <c r="AL219" s="452"/>
      <c r="AM219" s="452"/>
      <c r="AN219" s="452"/>
      <c r="AO219" s="452"/>
      <c r="AP219" s="452"/>
      <c r="AQ219" s="452"/>
      <c r="AR219" s="452"/>
      <c r="AS219" s="452"/>
      <c r="AT219" s="452"/>
      <c r="AU219" s="452"/>
      <c r="AV219" s="452"/>
      <c r="AW219" s="452"/>
      <c r="AX219" s="452"/>
      <c r="AY219" s="452"/>
      <c r="AZ219" s="445"/>
    </row>
    <row r="220" spans="1:52" s="466" customFormat="1">
      <c r="A220" s="542"/>
      <c r="B220" s="543"/>
      <c r="C220" s="452"/>
      <c r="D220" s="445"/>
      <c r="E220" s="445"/>
      <c r="F220" s="452"/>
      <c r="G220" s="452"/>
      <c r="H220" s="452"/>
      <c r="I220" s="452"/>
      <c r="J220" s="452"/>
      <c r="K220" s="452"/>
      <c r="L220" s="452"/>
      <c r="M220" s="452"/>
      <c r="N220" s="452"/>
      <c r="O220" s="452"/>
      <c r="P220" s="452"/>
      <c r="Q220" s="452"/>
      <c r="R220" s="452"/>
      <c r="S220" s="452"/>
      <c r="T220" s="452"/>
      <c r="U220" s="452"/>
      <c r="V220" s="452"/>
      <c r="W220" s="452"/>
      <c r="X220" s="452"/>
      <c r="Y220" s="452"/>
      <c r="Z220" s="452"/>
      <c r="AA220" s="452"/>
      <c r="AB220" s="445"/>
      <c r="AC220" s="452"/>
      <c r="AD220" s="452"/>
      <c r="AE220" s="452"/>
      <c r="AF220" s="452"/>
      <c r="AG220" s="452"/>
      <c r="AH220" s="452"/>
      <c r="AI220" s="452"/>
      <c r="AJ220" s="452"/>
      <c r="AK220" s="452"/>
      <c r="AL220" s="452"/>
      <c r="AM220" s="452"/>
      <c r="AN220" s="452"/>
      <c r="AO220" s="452"/>
      <c r="AP220" s="452"/>
      <c r="AQ220" s="452"/>
      <c r="AR220" s="452"/>
      <c r="AS220" s="452"/>
      <c r="AT220" s="452"/>
      <c r="AU220" s="452"/>
      <c r="AV220" s="452"/>
      <c r="AW220" s="452"/>
      <c r="AX220" s="452"/>
      <c r="AY220" s="452"/>
      <c r="AZ220" s="445"/>
    </row>
    <row r="221" spans="1:52" s="466" customFormat="1">
      <c r="A221" s="542"/>
      <c r="B221" s="543"/>
      <c r="C221" s="452"/>
      <c r="D221" s="445"/>
      <c r="E221" s="445"/>
      <c r="F221" s="452"/>
      <c r="G221" s="452"/>
      <c r="H221" s="452"/>
      <c r="I221" s="452"/>
      <c r="J221" s="452"/>
      <c r="K221" s="452"/>
      <c r="L221" s="452"/>
      <c r="M221" s="452"/>
      <c r="N221" s="452"/>
      <c r="O221" s="452"/>
      <c r="P221" s="452"/>
      <c r="Q221" s="452"/>
      <c r="R221" s="452"/>
      <c r="S221" s="452"/>
      <c r="T221" s="452"/>
      <c r="U221" s="452"/>
      <c r="V221" s="452"/>
      <c r="W221" s="452"/>
      <c r="X221" s="452"/>
      <c r="Y221" s="452"/>
      <c r="Z221" s="452"/>
      <c r="AA221" s="452"/>
      <c r="AB221" s="445"/>
      <c r="AC221" s="452"/>
      <c r="AD221" s="452"/>
      <c r="AE221" s="452"/>
      <c r="AF221" s="452"/>
      <c r="AG221" s="452"/>
      <c r="AH221" s="452"/>
      <c r="AI221" s="452"/>
      <c r="AJ221" s="452"/>
      <c r="AK221" s="452"/>
      <c r="AL221" s="452"/>
      <c r="AM221" s="452"/>
      <c r="AN221" s="452"/>
      <c r="AO221" s="452"/>
      <c r="AP221" s="452"/>
      <c r="AQ221" s="452"/>
      <c r="AR221" s="452"/>
      <c r="AS221" s="452"/>
      <c r="AT221" s="452"/>
      <c r="AU221" s="452"/>
      <c r="AV221" s="452"/>
      <c r="AW221" s="452"/>
      <c r="AX221" s="452"/>
      <c r="AY221" s="452"/>
      <c r="AZ221" s="445"/>
    </row>
    <row r="222" spans="1:52" s="466" customFormat="1">
      <c r="A222" s="542"/>
      <c r="B222" s="543"/>
      <c r="C222" s="452"/>
      <c r="D222" s="445"/>
      <c r="E222" s="445"/>
      <c r="F222" s="452"/>
      <c r="G222" s="452"/>
      <c r="H222" s="452"/>
      <c r="I222" s="452"/>
      <c r="J222" s="452"/>
      <c r="K222" s="452"/>
      <c r="L222" s="452"/>
      <c r="M222" s="452"/>
      <c r="N222" s="452"/>
      <c r="O222" s="452"/>
      <c r="P222" s="452"/>
      <c r="Q222" s="452"/>
      <c r="R222" s="452"/>
      <c r="S222" s="452"/>
      <c r="T222" s="452"/>
      <c r="U222" s="452"/>
      <c r="V222" s="452"/>
      <c r="W222" s="452"/>
      <c r="X222" s="452"/>
      <c r="Y222" s="452"/>
      <c r="Z222" s="452"/>
      <c r="AA222" s="452"/>
      <c r="AB222" s="445"/>
      <c r="AC222" s="452"/>
      <c r="AD222" s="452"/>
      <c r="AE222" s="452"/>
      <c r="AF222" s="452"/>
      <c r="AG222" s="452"/>
      <c r="AH222" s="452"/>
      <c r="AI222" s="452"/>
      <c r="AJ222" s="452"/>
      <c r="AK222" s="452"/>
      <c r="AL222" s="452"/>
      <c r="AM222" s="452"/>
      <c r="AN222" s="452"/>
      <c r="AO222" s="452"/>
      <c r="AP222" s="452"/>
      <c r="AQ222" s="452"/>
      <c r="AR222" s="452"/>
      <c r="AS222" s="452"/>
      <c r="AT222" s="452"/>
      <c r="AU222" s="452"/>
      <c r="AV222" s="452"/>
      <c r="AW222" s="452"/>
      <c r="AX222" s="452"/>
      <c r="AY222" s="452"/>
      <c r="AZ222" s="445"/>
    </row>
    <row r="223" spans="1:52" s="466" customFormat="1">
      <c r="A223" s="542"/>
      <c r="B223" s="543"/>
      <c r="C223" s="452"/>
      <c r="D223" s="445"/>
      <c r="E223" s="445"/>
      <c r="F223" s="452"/>
      <c r="G223" s="452"/>
      <c r="H223" s="452"/>
      <c r="I223" s="452"/>
      <c r="J223" s="452"/>
      <c r="K223" s="452"/>
      <c r="L223" s="452"/>
      <c r="M223" s="452"/>
      <c r="N223" s="452"/>
      <c r="O223" s="452"/>
      <c r="P223" s="452"/>
      <c r="Q223" s="452"/>
      <c r="R223" s="452"/>
      <c r="S223" s="452"/>
      <c r="T223" s="452"/>
      <c r="U223" s="452"/>
      <c r="V223" s="452"/>
      <c r="W223" s="452"/>
      <c r="X223" s="452"/>
      <c r="Y223" s="452"/>
      <c r="Z223" s="452"/>
      <c r="AA223" s="452"/>
      <c r="AB223" s="445"/>
      <c r="AC223" s="452"/>
      <c r="AD223" s="452"/>
      <c r="AE223" s="452"/>
      <c r="AF223" s="452"/>
      <c r="AG223" s="452"/>
      <c r="AH223" s="452"/>
      <c r="AI223" s="452"/>
      <c r="AJ223" s="452"/>
      <c r="AK223" s="452"/>
      <c r="AL223" s="452"/>
      <c r="AM223" s="452"/>
      <c r="AN223" s="452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45"/>
    </row>
    <row r="224" spans="1:52" s="466" customFormat="1">
      <c r="A224" s="542"/>
      <c r="B224" s="543"/>
      <c r="C224" s="452"/>
      <c r="D224" s="445"/>
      <c r="E224" s="445"/>
      <c r="F224" s="452"/>
      <c r="G224" s="452"/>
      <c r="H224" s="452"/>
      <c r="I224" s="452"/>
      <c r="J224" s="452"/>
      <c r="K224" s="452"/>
      <c r="L224" s="452"/>
      <c r="M224" s="452"/>
      <c r="N224" s="452"/>
      <c r="O224" s="452"/>
      <c r="P224" s="452"/>
      <c r="Q224" s="452"/>
      <c r="R224" s="452"/>
      <c r="S224" s="452"/>
      <c r="T224" s="452"/>
      <c r="U224" s="452"/>
      <c r="V224" s="452"/>
      <c r="W224" s="452"/>
      <c r="X224" s="452"/>
      <c r="Y224" s="452"/>
      <c r="Z224" s="452"/>
      <c r="AA224" s="452"/>
      <c r="AB224" s="445"/>
      <c r="AC224" s="452"/>
      <c r="AD224" s="452"/>
      <c r="AE224" s="452"/>
      <c r="AF224" s="452"/>
      <c r="AG224" s="452"/>
      <c r="AH224" s="452"/>
      <c r="AI224" s="452"/>
      <c r="AJ224" s="452"/>
      <c r="AK224" s="452"/>
      <c r="AL224" s="452"/>
      <c r="AM224" s="452"/>
      <c r="AN224" s="452"/>
      <c r="AO224" s="452"/>
      <c r="AP224" s="452"/>
      <c r="AQ224" s="452"/>
      <c r="AR224" s="452"/>
      <c r="AS224" s="452"/>
      <c r="AT224" s="452"/>
      <c r="AU224" s="452"/>
      <c r="AV224" s="452"/>
      <c r="AW224" s="452"/>
      <c r="AX224" s="452"/>
      <c r="AY224" s="452"/>
      <c r="AZ224" s="445"/>
    </row>
    <row r="225" spans="1:52" s="466" customFormat="1">
      <c r="A225" s="542"/>
      <c r="B225" s="543"/>
      <c r="C225" s="452"/>
      <c r="D225" s="445"/>
      <c r="E225" s="445"/>
      <c r="F225" s="452"/>
      <c r="G225" s="452"/>
      <c r="H225" s="452"/>
      <c r="I225" s="452"/>
      <c r="J225" s="452"/>
      <c r="K225" s="452"/>
      <c r="L225" s="452"/>
      <c r="M225" s="452"/>
      <c r="N225" s="452"/>
      <c r="O225" s="452"/>
      <c r="P225" s="452"/>
      <c r="Q225" s="452"/>
      <c r="R225" s="452"/>
      <c r="S225" s="452"/>
      <c r="T225" s="452"/>
      <c r="U225" s="452"/>
      <c r="V225" s="452"/>
      <c r="W225" s="452"/>
      <c r="X225" s="452"/>
      <c r="Y225" s="452"/>
      <c r="Z225" s="452"/>
      <c r="AA225" s="452"/>
      <c r="AB225" s="445"/>
      <c r="AC225" s="452"/>
      <c r="AD225" s="452"/>
      <c r="AE225" s="452"/>
      <c r="AF225" s="452"/>
      <c r="AG225" s="452"/>
      <c r="AH225" s="452"/>
      <c r="AI225" s="452"/>
      <c r="AJ225" s="452"/>
      <c r="AK225" s="452"/>
      <c r="AL225" s="452"/>
      <c r="AM225" s="452"/>
      <c r="AN225" s="452"/>
      <c r="AO225" s="452"/>
      <c r="AP225" s="452"/>
      <c r="AQ225" s="452"/>
      <c r="AR225" s="452"/>
      <c r="AS225" s="452"/>
      <c r="AT225" s="452"/>
      <c r="AU225" s="452"/>
      <c r="AV225" s="452"/>
      <c r="AW225" s="452"/>
      <c r="AX225" s="452"/>
      <c r="AY225" s="452"/>
      <c r="AZ225" s="445"/>
    </row>
    <row r="226" spans="1:52" s="466" customFormat="1">
      <c r="A226" s="542"/>
      <c r="B226" s="543"/>
      <c r="C226" s="452"/>
      <c r="D226" s="445"/>
      <c r="E226" s="445"/>
      <c r="F226" s="452"/>
      <c r="G226" s="452"/>
      <c r="H226" s="452"/>
      <c r="I226" s="452"/>
      <c r="J226" s="452"/>
      <c r="K226" s="452"/>
      <c r="L226" s="452"/>
      <c r="M226" s="452"/>
      <c r="N226" s="452"/>
      <c r="O226" s="452"/>
      <c r="P226" s="452"/>
      <c r="Q226" s="452"/>
      <c r="R226" s="452"/>
      <c r="S226" s="452"/>
      <c r="T226" s="452"/>
      <c r="U226" s="452"/>
      <c r="V226" s="452"/>
      <c r="W226" s="452"/>
      <c r="X226" s="452"/>
      <c r="Y226" s="452"/>
      <c r="Z226" s="452"/>
      <c r="AA226" s="452"/>
      <c r="AB226" s="445"/>
      <c r="AC226" s="452"/>
      <c r="AD226" s="452"/>
      <c r="AE226" s="452"/>
      <c r="AF226" s="452"/>
      <c r="AG226" s="452"/>
      <c r="AH226" s="452"/>
      <c r="AI226" s="452"/>
      <c r="AJ226" s="452"/>
      <c r="AK226" s="452"/>
      <c r="AL226" s="452"/>
      <c r="AM226" s="452"/>
      <c r="AN226" s="452"/>
      <c r="AO226" s="452"/>
      <c r="AP226" s="452"/>
      <c r="AQ226" s="452"/>
      <c r="AR226" s="452"/>
      <c r="AS226" s="452"/>
      <c r="AT226" s="452"/>
      <c r="AU226" s="452"/>
      <c r="AV226" s="452"/>
      <c r="AW226" s="452"/>
      <c r="AX226" s="452"/>
      <c r="AY226" s="452"/>
      <c r="AZ226" s="445"/>
    </row>
    <row r="227" spans="1:52" s="466" customFormat="1">
      <c r="A227" s="542"/>
      <c r="B227" s="543"/>
      <c r="C227" s="452"/>
      <c r="D227" s="445"/>
      <c r="E227" s="445"/>
      <c r="F227" s="452"/>
      <c r="G227" s="452"/>
      <c r="H227" s="452"/>
      <c r="I227" s="452"/>
      <c r="J227" s="452"/>
      <c r="K227" s="452"/>
      <c r="L227" s="452"/>
      <c r="M227" s="452"/>
      <c r="N227" s="452"/>
      <c r="O227" s="452"/>
      <c r="P227" s="452"/>
      <c r="Q227" s="452"/>
      <c r="R227" s="452"/>
      <c r="S227" s="452"/>
      <c r="T227" s="452"/>
      <c r="U227" s="452"/>
      <c r="V227" s="452"/>
      <c r="W227" s="452"/>
      <c r="X227" s="452"/>
      <c r="Y227" s="452"/>
      <c r="Z227" s="452"/>
      <c r="AA227" s="452"/>
      <c r="AB227" s="445"/>
      <c r="AC227" s="452"/>
      <c r="AD227" s="452"/>
      <c r="AE227" s="452"/>
      <c r="AF227" s="452"/>
      <c r="AG227" s="452"/>
      <c r="AH227" s="452"/>
      <c r="AI227" s="452"/>
      <c r="AJ227" s="452"/>
      <c r="AK227" s="452"/>
      <c r="AL227" s="452"/>
      <c r="AM227" s="452"/>
      <c r="AN227" s="452"/>
      <c r="AO227" s="452"/>
      <c r="AP227" s="452"/>
      <c r="AQ227" s="452"/>
      <c r="AR227" s="452"/>
      <c r="AS227" s="452"/>
      <c r="AT227" s="452"/>
      <c r="AU227" s="452"/>
      <c r="AV227" s="452"/>
      <c r="AW227" s="452"/>
      <c r="AX227" s="452"/>
      <c r="AY227" s="452"/>
      <c r="AZ227" s="445"/>
    </row>
    <row r="228" spans="1:52" s="466" customFormat="1">
      <c r="A228" s="542"/>
      <c r="B228" s="543"/>
      <c r="C228" s="452"/>
      <c r="D228" s="445"/>
      <c r="E228" s="445"/>
      <c r="F228" s="452"/>
      <c r="G228" s="452"/>
      <c r="H228" s="452"/>
      <c r="I228" s="452"/>
      <c r="J228" s="452"/>
      <c r="K228" s="452"/>
      <c r="L228" s="452"/>
      <c r="M228" s="452"/>
      <c r="N228" s="452"/>
      <c r="O228" s="452"/>
      <c r="P228" s="452"/>
      <c r="Q228" s="452"/>
      <c r="R228" s="452"/>
      <c r="S228" s="452"/>
      <c r="T228" s="452"/>
      <c r="U228" s="452"/>
      <c r="V228" s="452"/>
      <c r="W228" s="452"/>
      <c r="X228" s="452"/>
      <c r="Y228" s="452"/>
      <c r="Z228" s="452"/>
      <c r="AA228" s="452"/>
      <c r="AB228" s="445"/>
      <c r="AC228" s="452"/>
      <c r="AD228" s="452"/>
      <c r="AE228" s="452"/>
      <c r="AF228" s="452"/>
      <c r="AG228" s="452"/>
      <c r="AH228" s="452"/>
      <c r="AI228" s="452"/>
      <c r="AJ228" s="452"/>
      <c r="AK228" s="452"/>
      <c r="AL228" s="452"/>
      <c r="AM228" s="452"/>
      <c r="AN228" s="452"/>
      <c r="AO228" s="452"/>
      <c r="AP228" s="452"/>
      <c r="AQ228" s="452"/>
      <c r="AR228" s="452"/>
      <c r="AS228" s="452"/>
      <c r="AT228" s="452"/>
      <c r="AU228" s="452"/>
      <c r="AV228" s="452"/>
      <c r="AW228" s="452"/>
      <c r="AX228" s="452"/>
      <c r="AY228" s="452"/>
      <c r="AZ228" s="445"/>
    </row>
    <row r="229" spans="1:52" s="466" customFormat="1">
      <c r="A229" s="542"/>
      <c r="B229" s="543"/>
      <c r="C229" s="452"/>
      <c r="D229" s="445"/>
      <c r="E229" s="445"/>
      <c r="F229" s="452"/>
      <c r="G229" s="452"/>
      <c r="H229" s="452"/>
      <c r="I229" s="452"/>
      <c r="J229" s="452"/>
      <c r="K229" s="452"/>
      <c r="L229" s="452"/>
      <c r="M229" s="452"/>
      <c r="N229" s="452"/>
      <c r="O229" s="452"/>
      <c r="P229" s="452"/>
      <c r="Q229" s="452"/>
      <c r="R229" s="452"/>
      <c r="S229" s="452"/>
      <c r="T229" s="452"/>
      <c r="U229" s="452"/>
      <c r="V229" s="452"/>
      <c r="W229" s="452"/>
      <c r="X229" s="452"/>
      <c r="Y229" s="452"/>
      <c r="Z229" s="452"/>
      <c r="AA229" s="452"/>
      <c r="AB229" s="445"/>
      <c r="AC229" s="452"/>
      <c r="AD229" s="452"/>
      <c r="AE229" s="452"/>
      <c r="AF229" s="452"/>
      <c r="AG229" s="452"/>
      <c r="AH229" s="452"/>
      <c r="AI229" s="452"/>
      <c r="AJ229" s="452"/>
      <c r="AK229" s="452"/>
      <c r="AL229" s="452"/>
      <c r="AM229" s="452"/>
      <c r="AN229" s="452"/>
      <c r="AO229" s="452"/>
      <c r="AP229" s="452"/>
      <c r="AQ229" s="452"/>
      <c r="AR229" s="452"/>
      <c r="AS229" s="452"/>
      <c r="AT229" s="452"/>
      <c r="AU229" s="452"/>
      <c r="AV229" s="452"/>
      <c r="AW229" s="452"/>
      <c r="AX229" s="452"/>
      <c r="AY229" s="452"/>
      <c r="AZ229" s="445"/>
    </row>
    <row r="230" spans="1:52" s="466" customFormat="1">
      <c r="A230" s="542"/>
      <c r="B230" s="543"/>
      <c r="C230" s="452"/>
      <c r="D230" s="445"/>
      <c r="E230" s="445"/>
      <c r="F230" s="452"/>
      <c r="G230" s="452"/>
      <c r="H230" s="452"/>
      <c r="I230" s="452"/>
      <c r="J230" s="452"/>
      <c r="K230" s="452"/>
      <c r="L230" s="452"/>
      <c r="M230" s="452"/>
      <c r="N230" s="452"/>
      <c r="O230" s="452"/>
      <c r="P230" s="452"/>
      <c r="Q230" s="452"/>
      <c r="R230" s="452"/>
      <c r="S230" s="452"/>
      <c r="T230" s="452"/>
      <c r="U230" s="452"/>
      <c r="V230" s="452"/>
      <c r="W230" s="452"/>
      <c r="X230" s="452"/>
      <c r="Y230" s="452"/>
      <c r="Z230" s="452"/>
      <c r="AA230" s="452"/>
      <c r="AB230" s="445"/>
      <c r="AC230" s="452"/>
      <c r="AD230" s="452"/>
      <c r="AE230" s="452"/>
      <c r="AF230" s="452"/>
      <c r="AG230" s="452"/>
      <c r="AH230" s="452"/>
      <c r="AI230" s="452"/>
      <c r="AJ230" s="452"/>
      <c r="AK230" s="452"/>
      <c r="AL230" s="452"/>
      <c r="AM230" s="452"/>
      <c r="AN230" s="452"/>
      <c r="AO230" s="452"/>
      <c r="AP230" s="452"/>
      <c r="AQ230" s="452"/>
      <c r="AR230" s="452"/>
      <c r="AS230" s="452"/>
      <c r="AT230" s="452"/>
      <c r="AU230" s="452"/>
      <c r="AV230" s="452"/>
      <c r="AW230" s="452"/>
      <c r="AX230" s="452"/>
      <c r="AY230" s="452"/>
      <c r="AZ230" s="445"/>
    </row>
    <row r="231" spans="1:52" s="466" customFormat="1">
      <c r="A231" s="542"/>
      <c r="B231" s="543"/>
      <c r="C231" s="452"/>
      <c r="D231" s="445"/>
      <c r="E231" s="445"/>
      <c r="F231" s="452"/>
      <c r="G231" s="452"/>
      <c r="H231" s="452"/>
      <c r="I231" s="452"/>
      <c r="J231" s="452"/>
      <c r="K231" s="452"/>
      <c r="L231" s="452"/>
      <c r="M231" s="452"/>
      <c r="N231" s="452"/>
      <c r="O231" s="452"/>
      <c r="P231" s="452"/>
      <c r="Q231" s="452"/>
      <c r="R231" s="452"/>
      <c r="S231" s="452"/>
      <c r="T231" s="452"/>
      <c r="U231" s="452"/>
      <c r="V231" s="452"/>
      <c r="W231" s="452"/>
      <c r="X231" s="452"/>
      <c r="Y231" s="452"/>
      <c r="Z231" s="452"/>
      <c r="AA231" s="452"/>
      <c r="AB231" s="445"/>
      <c r="AC231" s="452"/>
      <c r="AD231" s="452"/>
      <c r="AE231" s="452"/>
      <c r="AF231" s="452"/>
      <c r="AG231" s="452"/>
      <c r="AH231" s="452"/>
      <c r="AI231" s="452"/>
      <c r="AJ231" s="452"/>
      <c r="AK231" s="452"/>
      <c r="AL231" s="452"/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452"/>
      <c r="AY231" s="452"/>
      <c r="AZ231" s="445"/>
    </row>
    <row r="232" spans="1:52" s="466" customFormat="1">
      <c r="A232" s="542"/>
      <c r="B232" s="543"/>
      <c r="C232" s="452"/>
      <c r="D232" s="445"/>
      <c r="E232" s="445"/>
      <c r="F232" s="452"/>
      <c r="G232" s="452"/>
      <c r="H232" s="452"/>
      <c r="I232" s="452"/>
      <c r="J232" s="452"/>
      <c r="K232" s="452"/>
      <c r="L232" s="452"/>
      <c r="M232" s="452"/>
      <c r="N232" s="452"/>
      <c r="O232" s="452"/>
      <c r="P232" s="452"/>
      <c r="Q232" s="452"/>
      <c r="R232" s="452"/>
      <c r="S232" s="452"/>
      <c r="T232" s="452"/>
      <c r="U232" s="452"/>
      <c r="V232" s="452"/>
      <c r="W232" s="452"/>
      <c r="X232" s="452"/>
      <c r="Y232" s="452"/>
      <c r="Z232" s="452"/>
      <c r="AA232" s="452"/>
      <c r="AB232" s="445"/>
      <c r="AC232" s="452"/>
      <c r="AD232" s="452"/>
      <c r="AE232" s="452"/>
      <c r="AF232" s="452"/>
      <c r="AG232" s="452"/>
      <c r="AH232" s="452"/>
      <c r="AI232" s="452"/>
      <c r="AJ232" s="452"/>
      <c r="AK232" s="45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452"/>
      <c r="AY232" s="452"/>
      <c r="AZ232" s="445"/>
    </row>
    <row r="233" spans="1:52" s="466" customFormat="1">
      <c r="A233" s="542"/>
      <c r="B233" s="543"/>
      <c r="C233" s="452"/>
      <c r="D233" s="445"/>
      <c r="E233" s="445"/>
      <c r="F233" s="452"/>
      <c r="G233" s="452"/>
      <c r="H233" s="452"/>
      <c r="I233" s="452"/>
      <c r="J233" s="452"/>
      <c r="K233" s="452"/>
      <c r="L233" s="452"/>
      <c r="M233" s="452"/>
      <c r="N233" s="452"/>
      <c r="O233" s="452"/>
      <c r="P233" s="452"/>
      <c r="Q233" s="452"/>
      <c r="R233" s="452"/>
      <c r="S233" s="452"/>
      <c r="T233" s="452"/>
      <c r="U233" s="452"/>
      <c r="V233" s="452"/>
      <c r="W233" s="452"/>
      <c r="X233" s="452"/>
      <c r="Y233" s="452"/>
      <c r="Z233" s="452"/>
      <c r="AA233" s="452"/>
      <c r="AB233" s="445"/>
      <c r="AC233" s="452"/>
      <c r="AD233" s="452"/>
      <c r="AE233" s="452"/>
      <c r="AF233" s="452"/>
      <c r="AG233" s="452"/>
      <c r="AH233" s="452"/>
      <c r="AI233" s="452"/>
      <c r="AJ233" s="452"/>
      <c r="AK233" s="452"/>
      <c r="AL233" s="452"/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452"/>
      <c r="AX233" s="452"/>
      <c r="AY233" s="452"/>
      <c r="AZ233" s="445"/>
    </row>
    <row r="234" spans="1:52" s="466" customFormat="1">
      <c r="A234" s="542"/>
      <c r="B234" s="543"/>
      <c r="C234" s="452"/>
      <c r="D234" s="445"/>
      <c r="E234" s="445"/>
      <c r="F234" s="452"/>
      <c r="G234" s="452"/>
      <c r="H234" s="452"/>
      <c r="I234" s="452"/>
      <c r="J234" s="452"/>
      <c r="K234" s="452"/>
      <c r="L234" s="452"/>
      <c r="M234" s="452"/>
      <c r="N234" s="452"/>
      <c r="O234" s="452"/>
      <c r="P234" s="452"/>
      <c r="Q234" s="452"/>
      <c r="R234" s="452"/>
      <c r="S234" s="452"/>
      <c r="T234" s="452"/>
      <c r="U234" s="452"/>
      <c r="V234" s="452"/>
      <c r="W234" s="452"/>
      <c r="X234" s="452"/>
      <c r="Y234" s="452"/>
      <c r="Z234" s="452"/>
      <c r="AA234" s="452"/>
      <c r="AB234" s="445"/>
      <c r="AC234" s="452"/>
      <c r="AD234" s="452"/>
      <c r="AE234" s="452"/>
      <c r="AF234" s="452"/>
      <c r="AG234" s="452"/>
      <c r="AH234" s="452"/>
      <c r="AI234" s="452"/>
      <c r="AJ234" s="452"/>
      <c r="AK234" s="45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452"/>
      <c r="AX234" s="452"/>
      <c r="AY234" s="452"/>
      <c r="AZ234" s="445"/>
    </row>
    <row r="235" spans="1:52" s="466" customFormat="1">
      <c r="A235" s="542"/>
      <c r="B235" s="543"/>
      <c r="C235" s="452"/>
      <c r="D235" s="445"/>
      <c r="E235" s="445"/>
      <c r="F235" s="452"/>
      <c r="G235" s="452"/>
      <c r="H235" s="452"/>
      <c r="I235" s="452"/>
      <c r="J235" s="452"/>
      <c r="K235" s="452"/>
      <c r="L235" s="452"/>
      <c r="M235" s="452"/>
      <c r="N235" s="452"/>
      <c r="O235" s="452"/>
      <c r="P235" s="452"/>
      <c r="Q235" s="452"/>
      <c r="R235" s="452"/>
      <c r="S235" s="452"/>
      <c r="T235" s="452"/>
      <c r="U235" s="452"/>
      <c r="V235" s="452"/>
      <c r="W235" s="452"/>
      <c r="X235" s="452"/>
      <c r="Y235" s="452"/>
      <c r="Z235" s="452"/>
      <c r="AA235" s="452"/>
      <c r="AB235" s="445"/>
      <c r="AC235" s="452"/>
      <c r="AD235" s="452"/>
      <c r="AE235" s="452"/>
      <c r="AF235" s="452"/>
      <c r="AG235" s="452"/>
      <c r="AH235" s="452"/>
      <c r="AI235" s="452"/>
      <c r="AJ235" s="452"/>
      <c r="AK235" s="452"/>
      <c r="AL235" s="452"/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452"/>
      <c r="AW235" s="452"/>
      <c r="AX235" s="452"/>
      <c r="AY235" s="452"/>
      <c r="AZ235" s="445"/>
    </row>
    <row r="236" spans="1:52" s="466" customFormat="1">
      <c r="A236" s="542"/>
      <c r="B236" s="543"/>
      <c r="C236" s="452"/>
      <c r="D236" s="445"/>
      <c r="E236" s="445"/>
      <c r="F236" s="452"/>
      <c r="G236" s="452"/>
      <c r="H236" s="452"/>
      <c r="I236" s="452"/>
      <c r="J236" s="452"/>
      <c r="K236" s="452"/>
      <c r="L236" s="452"/>
      <c r="M236" s="452"/>
      <c r="N236" s="452"/>
      <c r="O236" s="452"/>
      <c r="P236" s="452"/>
      <c r="Q236" s="452"/>
      <c r="R236" s="452"/>
      <c r="S236" s="452"/>
      <c r="T236" s="452"/>
      <c r="U236" s="452"/>
      <c r="V236" s="452"/>
      <c r="W236" s="452"/>
      <c r="X236" s="452"/>
      <c r="Y236" s="452"/>
      <c r="Z236" s="452"/>
      <c r="AA236" s="452"/>
      <c r="AB236" s="445"/>
      <c r="AC236" s="452"/>
      <c r="AD236" s="452"/>
      <c r="AE236" s="452"/>
      <c r="AF236" s="452"/>
      <c r="AG236" s="452"/>
      <c r="AH236" s="452"/>
      <c r="AI236" s="452"/>
      <c r="AJ236" s="452"/>
      <c r="AK236" s="452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452"/>
      <c r="AW236" s="452"/>
      <c r="AX236" s="452"/>
      <c r="AY236" s="452"/>
      <c r="AZ236" s="445"/>
    </row>
    <row r="237" spans="1:52" s="466" customFormat="1">
      <c r="A237" s="542"/>
      <c r="B237" s="543"/>
      <c r="C237" s="452"/>
      <c r="D237" s="445"/>
      <c r="E237" s="445"/>
      <c r="F237" s="452"/>
      <c r="G237" s="452"/>
      <c r="H237" s="452"/>
      <c r="I237" s="452"/>
      <c r="J237" s="452"/>
      <c r="K237" s="452"/>
      <c r="L237" s="452"/>
      <c r="M237" s="452"/>
      <c r="N237" s="452"/>
      <c r="O237" s="452"/>
      <c r="P237" s="452"/>
      <c r="Q237" s="452"/>
      <c r="R237" s="452"/>
      <c r="S237" s="452"/>
      <c r="T237" s="452"/>
      <c r="U237" s="452"/>
      <c r="V237" s="452"/>
      <c r="W237" s="452"/>
      <c r="X237" s="452"/>
      <c r="Y237" s="452"/>
      <c r="Z237" s="452"/>
      <c r="AA237" s="452"/>
      <c r="AB237" s="445"/>
      <c r="AC237" s="452"/>
      <c r="AD237" s="452"/>
      <c r="AE237" s="452"/>
      <c r="AF237" s="452"/>
      <c r="AG237" s="452"/>
      <c r="AH237" s="452"/>
      <c r="AI237" s="452"/>
      <c r="AJ237" s="452"/>
      <c r="AK237" s="452"/>
      <c r="AL237" s="452"/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452"/>
      <c r="AZ237" s="445"/>
    </row>
    <row r="238" spans="1:52" s="466" customFormat="1">
      <c r="A238" s="542"/>
      <c r="B238" s="543"/>
      <c r="C238" s="452"/>
      <c r="D238" s="445"/>
      <c r="E238" s="445"/>
      <c r="F238" s="452"/>
      <c r="G238" s="452"/>
      <c r="H238" s="452"/>
      <c r="I238" s="452"/>
      <c r="J238" s="452"/>
      <c r="K238" s="452"/>
      <c r="L238" s="452"/>
      <c r="M238" s="452"/>
      <c r="N238" s="452"/>
      <c r="O238" s="452"/>
      <c r="P238" s="452"/>
      <c r="Q238" s="452"/>
      <c r="R238" s="452"/>
      <c r="S238" s="452"/>
      <c r="T238" s="452"/>
      <c r="U238" s="452"/>
      <c r="V238" s="452"/>
      <c r="W238" s="452"/>
      <c r="X238" s="452"/>
      <c r="Y238" s="452"/>
      <c r="Z238" s="452"/>
      <c r="AA238" s="452"/>
      <c r="AB238" s="445"/>
      <c r="AC238" s="452"/>
      <c r="AD238" s="452"/>
      <c r="AE238" s="452"/>
      <c r="AF238" s="452"/>
      <c r="AG238" s="452"/>
      <c r="AH238" s="452"/>
      <c r="AI238" s="452"/>
      <c r="AJ238" s="452"/>
      <c r="AK238" s="452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452"/>
      <c r="AZ238" s="445"/>
    </row>
    <row r="239" spans="1:52" s="466" customFormat="1">
      <c r="A239" s="542"/>
      <c r="B239" s="543"/>
      <c r="C239" s="452"/>
      <c r="D239" s="445"/>
      <c r="E239" s="445"/>
      <c r="F239" s="452"/>
      <c r="G239" s="452"/>
      <c r="H239" s="452"/>
      <c r="I239" s="452"/>
      <c r="J239" s="452"/>
      <c r="K239" s="452"/>
      <c r="L239" s="452"/>
      <c r="M239" s="452"/>
      <c r="N239" s="452"/>
      <c r="O239" s="452"/>
      <c r="P239" s="452"/>
      <c r="Q239" s="452"/>
      <c r="R239" s="452"/>
      <c r="S239" s="452"/>
      <c r="T239" s="452"/>
      <c r="U239" s="452"/>
      <c r="V239" s="452"/>
      <c r="W239" s="452"/>
      <c r="X239" s="452"/>
      <c r="Y239" s="452"/>
      <c r="Z239" s="452"/>
      <c r="AA239" s="452"/>
      <c r="AB239" s="445"/>
      <c r="AC239" s="452"/>
      <c r="AD239" s="452"/>
      <c r="AE239" s="452"/>
      <c r="AF239" s="452"/>
      <c r="AG239" s="452"/>
      <c r="AH239" s="452"/>
      <c r="AI239" s="452"/>
      <c r="AJ239" s="452"/>
      <c r="AK239" s="452"/>
      <c r="AL239" s="452"/>
      <c r="AM239" s="452"/>
      <c r="AN239" s="452"/>
      <c r="AO239" s="452"/>
      <c r="AP239" s="452"/>
      <c r="AQ239" s="452"/>
      <c r="AR239" s="452"/>
      <c r="AS239" s="452"/>
      <c r="AT239" s="452"/>
      <c r="AU239" s="452"/>
      <c r="AV239" s="452"/>
      <c r="AW239" s="452"/>
      <c r="AX239" s="452"/>
      <c r="AY239" s="452"/>
      <c r="AZ239" s="445"/>
    </row>
    <row r="240" spans="1:52" s="466" customFormat="1">
      <c r="A240" s="542"/>
      <c r="B240" s="543"/>
      <c r="C240" s="452"/>
      <c r="D240" s="445"/>
      <c r="E240" s="445"/>
      <c r="F240" s="452"/>
      <c r="G240" s="452"/>
      <c r="H240" s="452"/>
      <c r="I240" s="452"/>
      <c r="J240" s="452"/>
      <c r="K240" s="452"/>
      <c r="L240" s="452"/>
      <c r="M240" s="452"/>
      <c r="N240" s="452"/>
      <c r="O240" s="452"/>
      <c r="P240" s="452"/>
      <c r="Q240" s="452"/>
      <c r="R240" s="452"/>
      <c r="S240" s="452"/>
      <c r="T240" s="452"/>
      <c r="U240" s="452"/>
      <c r="V240" s="452"/>
      <c r="W240" s="452"/>
      <c r="X240" s="452"/>
      <c r="Y240" s="452"/>
      <c r="Z240" s="452"/>
      <c r="AA240" s="452"/>
      <c r="AB240" s="445"/>
      <c r="AC240" s="452"/>
      <c r="AD240" s="452"/>
      <c r="AE240" s="452"/>
      <c r="AF240" s="452"/>
      <c r="AG240" s="452"/>
      <c r="AH240" s="452"/>
      <c r="AI240" s="452"/>
      <c r="AJ240" s="452"/>
      <c r="AK240" s="452"/>
      <c r="AL240" s="452"/>
      <c r="AM240" s="452"/>
      <c r="AN240" s="452"/>
      <c r="AO240" s="452"/>
      <c r="AP240" s="452"/>
      <c r="AQ240" s="452"/>
      <c r="AR240" s="452"/>
      <c r="AS240" s="452"/>
      <c r="AT240" s="452"/>
      <c r="AU240" s="452"/>
      <c r="AV240" s="452"/>
      <c r="AW240" s="452"/>
      <c r="AX240" s="452"/>
      <c r="AY240" s="452"/>
      <c r="AZ240" s="445"/>
    </row>
    <row r="241" spans="1:52" s="466" customFormat="1">
      <c r="A241" s="542"/>
      <c r="B241" s="543"/>
      <c r="C241" s="452"/>
      <c r="D241" s="445"/>
      <c r="E241" s="445"/>
      <c r="F241" s="452"/>
      <c r="G241" s="452"/>
      <c r="H241" s="452"/>
      <c r="I241" s="452"/>
      <c r="J241" s="452"/>
      <c r="K241" s="452"/>
      <c r="L241" s="452"/>
      <c r="M241" s="452"/>
      <c r="N241" s="452"/>
      <c r="O241" s="452"/>
      <c r="P241" s="452"/>
      <c r="Q241" s="452"/>
      <c r="R241" s="452"/>
      <c r="S241" s="452"/>
      <c r="T241" s="452"/>
      <c r="U241" s="452"/>
      <c r="V241" s="452"/>
      <c r="W241" s="452"/>
      <c r="X241" s="452"/>
      <c r="Y241" s="452"/>
      <c r="Z241" s="452"/>
      <c r="AA241" s="452"/>
      <c r="AB241" s="445"/>
      <c r="AC241" s="452"/>
      <c r="AD241" s="452"/>
      <c r="AE241" s="452"/>
      <c r="AF241" s="452"/>
      <c r="AG241" s="452"/>
      <c r="AH241" s="452"/>
      <c r="AI241" s="452"/>
      <c r="AJ241" s="452"/>
      <c r="AK241" s="452"/>
      <c r="AL241" s="452"/>
      <c r="AM241" s="452"/>
      <c r="AN241" s="452"/>
      <c r="AO241" s="452"/>
      <c r="AP241" s="452"/>
      <c r="AQ241" s="452"/>
      <c r="AR241" s="452"/>
      <c r="AS241" s="452"/>
      <c r="AT241" s="452"/>
      <c r="AU241" s="452"/>
      <c r="AV241" s="452"/>
      <c r="AW241" s="452"/>
      <c r="AX241" s="452"/>
      <c r="AY241" s="452"/>
      <c r="AZ241" s="445"/>
    </row>
    <row r="242" spans="1:52" s="466" customFormat="1">
      <c r="A242" s="542"/>
      <c r="B242" s="543"/>
      <c r="C242" s="452"/>
      <c r="D242" s="445"/>
      <c r="E242" s="445"/>
      <c r="F242" s="452"/>
      <c r="G242" s="452"/>
      <c r="H242" s="452"/>
      <c r="I242" s="452"/>
      <c r="J242" s="452"/>
      <c r="K242" s="452"/>
      <c r="L242" s="452"/>
      <c r="M242" s="452"/>
      <c r="N242" s="452"/>
      <c r="O242" s="452"/>
      <c r="P242" s="452"/>
      <c r="Q242" s="452"/>
      <c r="R242" s="452"/>
      <c r="S242" s="452"/>
      <c r="T242" s="452"/>
      <c r="U242" s="452"/>
      <c r="V242" s="452"/>
      <c r="W242" s="452"/>
      <c r="X242" s="452"/>
      <c r="Y242" s="452"/>
      <c r="Z242" s="452"/>
      <c r="AA242" s="452"/>
      <c r="AB242" s="445"/>
      <c r="AC242" s="452"/>
      <c r="AD242" s="452"/>
      <c r="AE242" s="452"/>
      <c r="AF242" s="452"/>
      <c r="AG242" s="452"/>
      <c r="AH242" s="452"/>
      <c r="AI242" s="452"/>
      <c r="AJ242" s="452"/>
      <c r="AK242" s="452"/>
      <c r="AL242" s="452"/>
      <c r="AM242" s="452"/>
      <c r="AN242" s="452"/>
      <c r="AO242" s="452"/>
      <c r="AP242" s="452"/>
      <c r="AQ242" s="452"/>
      <c r="AR242" s="452"/>
      <c r="AS242" s="452"/>
      <c r="AT242" s="452"/>
      <c r="AU242" s="452"/>
      <c r="AV242" s="452"/>
      <c r="AW242" s="452"/>
      <c r="AX242" s="452"/>
      <c r="AY242" s="452"/>
      <c r="AZ242" s="445"/>
    </row>
    <row r="243" spans="1:52" s="466" customFormat="1">
      <c r="A243" s="542"/>
      <c r="B243" s="543"/>
      <c r="C243" s="452"/>
      <c r="D243" s="445"/>
      <c r="E243" s="445"/>
      <c r="F243" s="452"/>
      <c r="G243" s="452"/>
      <c r="H243" s="452"/>
      <c r="I243" s="452"/>
      <c r="J243" s="452"/>
      <c r="K243" s="452"/>
      <c r="L243" s="452"/>
      <c r="M243" s="452"/>
      <c r="N243" s="452"/>
      <c r="O243" s="452"/>
      <c r="P243" s="452"/>
      <c r="Q243" s="452"/>
      <c r="R243" s="452"/>
      <c r="S243" s="452"/>
      <c r="T243" s="452"/>
      <c r="U243" s="452"/>
      <c r="V243" s="452"/>
      <c r="W243" s="452"/>
      <c r="X243" s="452"/>
      <c r="Y243" s="452"/>
      <c r="Z243" s="452"/>
      <c r="AA243" s="452"/>
      <c r="AB243" s="445"/>
      <c r="AC243" s="452"/>
      <c r="AD243" s="452"/>
      <c r="AE243" s="452"/>
      <c r="AF243" s="452"/>
      <c r="AG243" s="452"/>
      <c r="AH243" s="452"/>
      <c r="AI243" s="452"/>
      <c r="AJ243" s="452"/>
      <c r="AK243" s="452"/>
      <c r="AL243" s="452"/>
      <c r="AM243" s="452"/>
      <c r="AN243" s="452"/>
      <c r="AO243" s="452"/>
      <c r="AP243" s="452"/>
      <c r="AQ243" s="452"/>
      <c r="AR243" s="452"/>
      <c r="AS243" s="452"/>
      <c r="AT243" s="452"/>
      <c r="AU243" s="452"/>
      <c r="AV243" s="452"/>
      <c r="AW243" s="452"/>
      <c r="AX243" s="452"/>
      <c r="AY243" s="452"/>
      <c r="AZ243" s="445"/>
    </row>
    <row r="244" spans="1:52" s="466" customFormat="1">
      <c r="A244" s="542"/>
      <c r="B244" s="543"/>
      <c r="C244" s="452"/>
      <c r="D244" s="445"/>
      <c r="E244" s="445"/>
      <c r="F244" s="452"/>
      <c r="G244" s="452"/>
      <c r="H244" s="452"/>
      <c r="I244" s="452"/>
      <c r="J244" s="452"/>
      <c r="K244" s="452"/>
      <c r="L244" s="452"/>
      <c r="M244" s="452"/>
      <c r="N244" s="452"/>
      <c r="O244" s="452"/>
      <c r="P244" s="452"/>
      <c r="Q244" s="452"/>
      <c r="R244" s="452"/>
      <c r="S244" s="452"/>
      <c r="T244" s="452"/>
      <c r="U244" s="452"/>
      <c r="V244" s="452"/>
      <c r="W244" s="452"/>
      <c r="X244" s="452"/>
      <c r="Y244" s="452"/>
      <c r="Z244" s="452"/>
      <c r="AA244" s="452"/>
      <c r="AB244" s="445"/>
      <c r="AC244" s="452"/>
      <c r="AD244" s="452"/>
      <c r="AE244" s="452"/>
      <c r="AF244" s="452"/>
      <c r="AG244" s="452"/>
      <c r="AH244" s="452"/>
      <c r="AI244" s="452"/>
      <c r="AJ244" s="452"/>
      <c r="AK244" s="452"/>
      <c r="AL244" s="452"/>
      <c r="AM244" s="452"/>
      <c r="AN244" s="452"/>
      <c r="AO244" s="452"/>
      <c r="AP244" s="452"/>
      <c r="AQ244" s="452"/>
      <c r="AR244" s="452"/>
      <c r="AS244" s="452"/>
      <c r="AT244" s="452"/>
      <c r="AU244" s="452"/>
      <c r="AV244" s="452"/>
      <c r="AW244" s="452"/>
      <c r="AX244" s="452"/>
      <c r="AY244" s="452"/>
      <c r="AZ244" s="445"/>
    </row>
    <row r="245" spans="1:52" s="466" customFormat="1">
      <c r="A245" s="542"/>
      <c r="B245" s="543"/>
      <c r="C245" s="452"/>
      <c r="D245" s="445"/>
      <c r="E245" s="445"/>
      <c r="F245" s="452"/>
      <c r="G245" s="452"/>
      <c r="H245" s="452"/>
      <c r="I245" s="452"/>
      <c r="J245" s="452"/>
      <c r="K245" s="452"/>
      <c r="L245" s="452"/>
      <c r="M245" s="452"/>
      <c r="N245" s="452"/>
      <c r="O245" s="452"/>
      <c r="P245" s="452"/>
      <c r="Q245" s="452"/>
      <c r="R245" s="452"/>
      <c r="S245" s="452"/>
      <c r="T245" s="452"/>
      <c r="U245" s="452"/>
      <c r="V245" s="452"/>
      <c r="W245" s="452"/>
      <c r="X245" s="452"/>
      <c r="Y245" s="452"/>
      <c r="Z245" s="452"/>
      <c r="AA245" s="452"/>
      <c r="AB245" s="445"/>
      <c r="AC245" s="452"/>
      <c r="AD245" s="452"/>
      <c r="AE245" s="452"/>
      <c r="AF245" s="452"/>
      <c r="AG245" s="452"/>
      <c r="AH245" s="452"/>
      <c r="AI245" s="452"/>
      <c r="AJ245" s="452"/>
      <c r="AK245" s="452"/>
      <c r="AL245" s="452"/>
      <c r="AM245" s="452"/>
      <c r="AN245" s="452"/>
      <c r="AO245" s="452"/>
      <c r="AP245" s="452"/>
      <c r="AQ245" s="452"/>
      <c r="AR245" s="452"/>
      <c r="AS245" s="452"/>
      <c r="AT245" s="452"/>
      <c r="AU245" s="452"/>
      <c r="AV245" s="452"/>
      <c r="AW245" s="452"/>
      <c r="AX245" s="452"/>
      <c r="AY245" s="452"/>
      <c r="AZ245" s="445"/>
    </row>
    <row r="246" spans="1:52" s="466" customFormat="1">
      <c r="A246" s="542"/>
      <c r="B246" s="543"/>
      <c r="C246" s="452"/>
      <c r="D246" s="445"/>
      <c r="E246" s="445"/>
      <c r="F246" s="452"/>
      <c r="G246" s="452"/>
      <c r="H246" s="452"/>
      <c r="I246" s="452"/>
      <c r="J246" s="452"/>
      <c r="K246" s="452"/>
      <c r="L246" s="452"/>
      <c r="M246" s="452"/>
      <c r="N246" s="452"/>
      <c r="O246" s="452"/>
      <c r="P246" s="452"/>
      <c r="Q246" s="452"/>
      <c r="R246" s="452"/>
      <c r="S246" s="452"/>
      <c r="T246" s="452"/>
      <c r="U246" s="452"/>
      <c r="V246" s="452"/>
      <c r="W246" s="452"/>
      <c r="X246" s="452"/>
      <c r="Y246" s="452"/>
      <c r="Z246" s="452"/>
      <c r="AA246" s="452"/>
      <c r="AB246" s="445"/>
      <c r="AC246" s="452"/>
      <c r="AD246" s="452"/>
      <c r="AE246" s="452"/>
      <c r="AF246" s="452"/>
      <c r="AG246" s="452"/>
      <c r="AH246" s="452"/>
      <c r="AI246" s="452"/>
      <c r="AJ246" s="452"/>
      <c r="AK246" s="452"/>
      <c r="AL246" s="452"/>
      <c r="AM246" s="452"/>
      <c r="AN246" s="452"/>
      <c r="AO246" s="452"/>
      <c r="AP246" s="452"/>
      <c r="AQ246" s="452"/>
      <c r="AR246" s="452"/>
      <c r="AS246" s="452"/>
      <c r="AT246" s="452"/>
      <c r="AU246" s="452"/>
      <c r="AV246" s="452"/>
      <c r="AW246" s="452"/>
      <c r="AX246" s="452"/>
      <c r="AY246" s="452"/>
      <c r="AZ246" s="445"/>
    </row>
    <row r="247" spans="1:52" s="466" customFormat="1">
      <c r="A247" s="542"/>
      <c r="B247" s="543"/>
      <c r="C247" s="452"/>
      <c r="D247" s="445"/>
      <c r="E247" s="445"/>
      <c r="F247" s="452"/>
      <c r="G247" s="452"/>
      <c r="H247" s="452"/>
      <c r="I247" s="452"/>
      <c r="J247" s="452"/>
      <c r="K247" s="452"/>
      <c r="L247" s="452"/>
      <c r="M247" s="452"/>
      <c r="N247" s="452"/>
      <c r="O247" s="452"/>
      <c r="P247" s="452"/>
      <c r="Q247" s="452"/>
      <c r="R247" s="452"/>
      <c r="S247" s="452"/>
      <c r="T247" s="452"/>
      <c r="U247" s="452"/>
      <c r="V247" s="452"/>
      <c r="W247" s="452"/>
      <c r="X247" s="452"/>
      <c r="Y247" s="452"/>
      <c r="Z247" s="452"/>
      <c r="AA247" s="452"/>
      <c r="AB247" s="445"/>
      <c r="AC247" s="452"/>
      <c r="AD247" s="452"/>
      <c r="AE247" s="452"/>
      <c r="AF247" s="452"/>
      <c r="AG247" s="452"/>
      <c r="AH247" s="452"/>
      <c r="AI247" s="452"/>
      <c r="AJ247" s="452"/>
      <c r="AK247" s="452"/>
      <c r="AL247" s="452"/>
      <c r="AM247" s="452"/>
      <c r="AN247" s="452"/>
      <c r="AO247" s="452"/>
      <c r="AP247" s="452"/>
      <c r="AQ247" s="452"/>
      <c r="AR247" s="452"/>
      <c r="AS247" s="452"/>
      <c r="AT247" s="452"/>
      <c r="AU247" s="452"/>
      <c r="AV247" s="452"/>
      <c r="AW247" s="452"/>
      <c r="AX247" s="452"/>
      <c r="AY247" s="452"/>
      <c r="AZ247" s="445"/>
    </row>
    <row r="248" spans="1:52" s="466" customFormat="1">
      <c r="A248" s="542"/>
      <c r="B248" s="543"/>
      <c r="C248" s="452"/>
      <c r="D248" s="445"/>
      <c r="E248" s="445"/>
      <c r="F248" s="452"/>
      <c r="G248" s="452"/>
      <c r="H248" s="452"/>
      <c r="I248" s="452"/>
      <c r="J248" s="452"/>
      <c r="K248" s="452"/>
      <c r="L248" s="452"/>
      <c r="M248" s="452"/>
      <c r="N248" s="452"/>
      <c r="O248" s="452"/>
      <c r="P248" s="452"/>
      <c r="Q248" s="452"/>
      <c r="R248" s="452"/>
      <c r="S248" s="452"/>
      <c r="T248" s="452"/>
      <c r="U248" s="452"/>
      <c r="V248" s="452"/>
      <c r="W248" s="452"/>
      <c r="X248" s="452"/>
      <c r="Y248" s="452"/>
      <c r="Z248" s="452"/>
      <c r="AA248" s="452"/>
      <c r="AB248" s="445"/>
      <c r="AC248" s="452"/>
      <c r="AD248" s="452"/>
      <c r="AE248" s="452"/>
      <c r="AF248" s="452"/>
      <c r="AG248" s="452"/>
      <c r="AH248" s="452"/>
      <c r="AI248" s="452"/>
      <c r="AJ248" s="452"/>
      <c r="AK248" s="452"/>
      <c r="AL248" s="452"/>
      <c r="AM248" s="452"/>
      <c r="AN248" s="452"/>
      <c r="AO248" s="452"/>
      <c r="AP248" s="452"/>
      <c r="AQ248" s="452"/>
      <c r="AR248" s="452"/>
      <c r="AS248" s="452"/>
      <c r="AT248" s="452"/>
      <c r="AU248" s="452"/>
      <c r="AV248" s="452"/>
      <c r="AW248" s="452"/>
      <c r="AX248" s="452"/>
      <c r="AY248" s="452"/>
      <c r="AZ248" s="445"/>
    </row>
    <row r="249" spans="1:52" s="466" customFormat="1">
      <c r="A249" s="542"/>
      <c r="B249" s="543"/>
      <c r="C249" s="452"/>
      <c r="D249" s="445"/>
      <c r="E249" s="445"/>
      <c r="F249" s="452"/>
      <c r="G249" s="452"/>
      <c r="H249" s="452"/>
      <c r="I249" s="452"/>
      <c r="J249" s="452"/>
      <c r="K249" s="452"/>
      <c r="L249" s="452"/>
      <c r="M249" s="452"/>
      <c r="N249" s="452"/>
      <c r="O249" s="452"/>
      <c r="P249" s="452"/>
      <c r="Q249" s="452"/>
      <c r="R249" s="452"/>
      <c r="S249" s="452"/>
      <c r="T249" s="452"/>
      <c r="U249" s="452"/>
      <c r="V249" s="452"/>
      <c r="W249" s="452"/>
      <c r="X249" s="452"/>
      <c r="Y249" s="452"/>
      <c r="Z249" s="452"/>
      <c r="AA249" s="452"/>
      <c r="AB249" s="445"/>
      <c r="AC249" s="452"/>
      <c r="AD249" s="452"/>
      <c r="AE249" s="452"/>
      <c r="AF249" s="452"/>
      <c r="AG249" s="452"/>
      <c r="AH249" s="452"/>
      <c r="AI249" s="452"/>
      <c r="AJ249" s="452"/>
      <c r="AK249" s="452"/>
      <c r="AL249" s="452"/>
      <c r="AM249" s="452"/>
      <c r="AN249" s="452"/>
      <c r="AO249" s="452"/>
      <c r="AP249" s="452"/>
      <c r="AQ249" s="452"/>
      <c r="AR249" s="452"/>
      <c r="AS249" s="452"/>
      <c r="AT249" s="452"/>
      <c r="AU249" s="452"/>
      <c r="AV249" s="452"/>
      <c r="AW249" s="452"/>
      <c r="AX249" s="452"/>
      <c r="AY249" s="452"/>
      <c r="AZ249" s="445"/>
    </row>
    <row r="250" spans="1:52" s="466" customFormat="1">
      <c r="A250" s="542"/>
      <c r="B250" s="543"/>
      <c r="C250" s="452"/>
      <c r="D250" s="445"/>
      <c r="E250" s="445"/>
      <c r="F250" s="452"/>
      <c r="G250" s="452"/>
      <c r="H250" s="452"/>
      <c r="I250" s="452"/>
      <c r="J250" s="452"/>
      <c r="K250" s="452"/>
      <c r="L250" s="452"/>
      <c r="M250" s="452"/>
      <c r="N250" s="452"/>
      <c r="O250" s="452"/>
      <c r="P250" s="452"/>
      <c r="Q250" s="452"/>
      <c r="R250" s="452"/>
      <c r="S250" s="452"/>
      <c r="T250" s="452"/>
      <c r="U250" s="452"/>
      <c r="V250" s="452"/>
      <c r="W250" s="452"/>
      <c r="X250" s="452"/>
      <c r="Y250" s="452"/>
      <c r="Z250" s="452"/>
      <c r="AA250" s="452"/>
      <c r="AB250" s="445"/>
      <c r="AC250" s="452"/>
      <c r="AD250" s="452"/>
      <c r="AE250" s="452"/>
      <c r="AF250" s="452"/>
      <c r="AG250" s="452"/>
      <c r="AH250" s="452"/>
      <c r="AI250" s="452"/>
      <c r="AJ250" s="452"/>
      <c r="AK250" s="452"/>
      <c r="AL250" s="452"/>
      <c r="AM250" s="452"/>
      <c r="AN250" s="452"/>
      <c r="AO250" s="452"/>
      <c r="AP250" s="452"/>
      <c r="AQ250" s="452"/>
      <c r="AR250" s="452"/>
      <c r="AS250" s="452"/>
      <c r="AT250" s="452"/>
      <c r="AU250" s="452"/>
      <c r="AV250" s="452"/>
      <c r="AW250" s="452"/>
      <c r="AX250" s="452"/>
      <c r="AY250" s="452"/>
      <c r="AZ250" s="445"/>
    </row>
    <row r="251" spans="1:52" s="466" customFormat="1">
      <c r="A251" s="542"/>
      <c r="B251" s="543"/>
      <c r="C251" s="452"/>
      <c r="D251" s="445"/>
      <c r="E251" s="445"/>
      <c r="F251" s="452"/>
      <c r="G251" s="452"/>
      <c r="H251" s="452"/>
      <c r="I251" s="452"/>
      <c r="J251" s="452"/>
      <c r="K251" s="452"/>
      <c r="L251" s="452"/>
      <c r="M251" s="452"/>
      <c r="N251" s="452"/>
      <c r="O251" s="452"/>
      <c r="P251" s="452"/>
      <c r="Q251" s="452"/>
      <c r="R251" s="452"/>
      <c r="S251" s="452"/>
      <c r="T251" s="452"/>
      <c r="U251" s="452"/>
      <c r="V251" s="452"/>
      <c r="W251" s="452"/>
      <c r="X251" s="452"/>
      <c r="Y251" s="452"/>
      <c r="Z251" s="452"/>
      <c r="AA251" s="452"/>
      <c r="AB251" s="445"/>
      <c r="AC251" s="452"/>
      <c r="AD251" s="452"/>
      <c r="AE251" s="452"/>
      <c r="AF251" s="452"/>
      <c r="AG251" s="452"/>
      <c r="AH251" s="452"/>
      <c r="AI251" s="452"/>
      <c r="AJ251" s="452"/>
      <c r="AK251" s="452"/>
      <c r="AL251" s="452"/>
      <c r="AM251" s="452"/>
      <c r="AN251" s="452"/>
      <c r="AO251" s="452"/>
      <c r="AP251" s="452"/>
      <c r="AQ251" s="452"/>
      <c r="AR251" s="452"/>
      <c r="AS251" s="452"/>
      <c r="AT251" s="452"/>
      <c r="AU251" s="452"/>
      <c r="AV251" s="452"/>
      <c r="AW251" s="452"/>
      <c r="AX251" s="452"/>
      <c r="AY251" s="452"/>
      <c r="AZ251" s="445"/>
    </row>
    <row r="252" spans="1:52" s="466" customFormat="1">
      <c r="A252" s="542"/>
      <c r="B252" s="543"/>
      <c r="C252" s="452"/>
      <c r="D252" s="445"/>
      <c r="E252" s="445"/>
      <c r="F252" s="452"/>
      <c r="G252" s="452"/>
      <c r="H252" s="452"/>
      <c r="I252" s="452"/>
      <c r="J252" s="452"/>
      <c r="K252" s="452"/>
      <c r="L252" s="452"/>
      <c r="M252" s="452"/>
      <c r="N252" s="452"/>
      <c r="O252" s="452"/>
      <c r="P252" s="452"/>
      <c r="Q252" s="452"/>
      <c r="R252" s="452"/>
      <c r="S252" s="452"/>
      <c r="T252" s="452"/>
      <c r="U252" s="452"/>
      <c r="V252" s="452"/>
      <c r="W252" s="452"/>
      <c r="X252" s="452"/>
      <c r="Y252" s="452"/>
      <c r="Z252" s="452"/>
      <c r="AA252" s="452"/>
      <c r="AB252" s="445"/>
      <c r="AC252" s="452"/>
      <c r="AD252" s="452"/>
      <c r="AE252" s="452"/>
      <c r="AF252" s="452"/>
      <c r="AG252" s="452"/>
      <c r="AH252" s="452"/>
      <c r="AI252" s="452"/>
      <c r="AJ252" s="452"/>
      <c r="AK252" s="452"/>
      <c r="AL252" s="452"/>
      <c r="AM252" s="452"/>
      <c r="AN252" s="452"/>
      <c r="AO252" s="452"/>
      <c r="AP252" s="452"/>
      <c r="AQ252" s="452"/>
      <c r="AR252" s="452"/>
      <c r="AS252" s="452"/>
      <c r="AT252" s="452"/>
      <c r="AU252" s="452"/>
      <c r="AV252" s="452"/>
      <c r="AW252" s="452"/>
      <c r="AX252" s="452"/>
      <c r="AY252" s="452"/>
      <c r="AZ252" s="445"/>
    </row>
    <row r="253" spans="1:52" s="466" customFormat="1">
      <c r="A253" s="542"/>
      <c r="B253" s="543"/>
      <c r="C253" s="452"/>
      <c r="D253" s="445"/>
      <c r="E253" s="445"/>
      <c r="F253" s="452"/>
      <c r="G253" s="452"/>
      <c r="H253" s="452"/>
      <c r="I253" s="452"/>
      <c r="J253" s="452"/>
      <c r="K253" s="452"/>
      <c r="L253" s="452"/>
      <c r="M253" s="452"/>
      <c r="N253" s="452"/>
      <c r="O253" s="452"/>
      <c r="P253" s="452"/>
      <c r="Q253" s="452"/>
      <c r="R253" s="452"/>
      <c r="S253" s="452"/>
      <c r="T253" s="452"/>
      <c r="U253" s="452"/>
      <c r="V253" s="452"/>
      <c r="W253" s="452"/>
      <c r="X253" s="452"/>
      <c r="Y253" s="452"/>
      <c r="Z253" s="452"/>
      <c r="AA253" s="452"/>
      <c r="AB253" s="445"/>
      <c r="AC253" s="452"/>
      <c r="AD253" s="452"/>
      <c r="AE253" s="452"/>
      <c r="AF253" s="452"/>
      <c r="AG253" s="452"/>
      <c r="AH253" s="452"/>
      <c r="AI253" s="452"/>
      <c r="AJ253" s="452"/>
      <c r="AK253" s="452"/>
      <c r="AL253" s="452"/>
      <c r="AM253" s="452"/>
      <c r="AN253" s="452"/>
      <c r="AO253" s="452"/>
      <c r="AP253" s="452"/>
      <c r="AQ253" s="452"/>
      <c r="AR253" s="452"/>
      <c r="AS253" s="452"/>
      <c r="AT253" s="452"/>
      <c r="AU253" s="452"/>
      <c r="AV253" s="452"/>
      <c r="AW253" s="452"/>
      <c r="AX253" s="452"/>
      <c r="AY253" s="452"/>
      <c r="AZ253" s="445"/>
    </row>
    <row r="254" spans="1:52" s="466" customFormat="1">
      <c r="A254" s="542"/>
      <c r="B254" s="543"/>
      <c r="C254" s="452"/>
      <c r="D254" s="445"/>
      <c r="E254" s="445"/>
      <c r="F254" s="452"/>
      <c r="G254" s="452"/>
      <c r="H254" s="452"/>
      <c r="I254" s="452"/>
      <c r="J254" s="452"/>
      <c r="K254" s="452"/>
      <c r="L254" s="452"/>
      <c r="M254" s="452"/>
      <c r="N254" s="452"/>
      <c r="O254" s="452"/>
      <c r="P254" s="452"/>
      <c r="Q254" s="452"/>
      <c r="R254" s="452"/>
      <c r="S254" s="452"/>
      <c r="T254" s="452"/>
      <c r="U254" s="452"/>
      <c r="V254" s="452"/>
      <c r="W254" s="452"/>
      <c r="X254" s="452"/>
      <c r="Y254" s="452"/>
      <c r="Z254" s="452"/>
      <c r="AA254" s="452"/>
      <c r="AB254" s="445"/>
      <c r="AC254" s="452"/>
      <c r="AD254" s="452"/>
      <c r="AE254" s="452"/>
      <c r="AF254" s="452"/>
      <c r="AG254" s="452"/>
      <c r="AH254" s="452"/>
      <c r="AI254" s="452"/>
      <c r="AJ254" s="452"/>
      <c r="AK254" s="452"/>
      <c r="AL254" s="452"/>
      <c r="AM254" s="452"/>
      <c r="AN254" s="452"/>
      <c r="AO254" s="452"/>
      <c r="AP254" s="452"/>
      <c r="AQ254" s="452"/>
      <c r="AR254" s="452"/>
      <c r="AS254" s="452"/>
      <c r="AT254" s="452"/>
      <c r="AU254" s="452"/>
      <c r="AV254" s="452"/>
      <c r="AW254" s="452"/>
      <c r="AX254" s="452"/>
      <c r="AY254" s="452"/>
      <c r="AZ254" s="445"/>
    </row>
    <row r="255" spans="1:52" s="466" customFormat="1">
      <c r="A255" s="542"/>
      <c r="B255" s="543"/>
      <c r="C255" s="452"/>
      <c r="D255" s="445"/>
      <c r="E255" s="445"/>
      <c r="F255" s="452"/>
      <c r="G255" s="452"/>
      <c r="H255" s="452"/>
      <c r="I255" s="452"/>
      <c r="J255" s="452"/>
      <c r="K255" s="452"/>
      <c r="L255" s="452"/>
      <c r="M255" s="452"/>
      <c r="N255" s="452"/>
      <c r="O255" s="452"/>
      <c r="P255" s="452"/>
      <c r="Q255" s="452"/>
      <c r="R255" s="452"/>
      <c r="S255" s="452"/>
      <c r="T255" s="452"/>
      <c r="U255" s="452"/>
      <c r="V255" s="452"/>
      <c r="W255" s="452"/>
      <c r="X255" s="452"/>
      <c r="Y255" s="452"/>
      <c r="Z255" s="452"/>
      <c r="AA255" s="452"/>
      <c r="AB255" s="445"/>
      <c r="AC255" s="452"/>
      <c r="AD255" s="452"/>
      <c r="AE255" s="452"/>
      <c r="AF255" s="452"/>
      <c r="AG255" s="452"/>
      <c r="AH255" s="452"/>
      <c r="AI255" s="452"/>
      <c r="AJ255" s="452"/>
      <c r="AK255" s="452"/>
      <c r="AL255" s="452"/>
      <c r="AM255" s="452"/>
      <c r="AN255" s="452"/>
      <c r="AO255" s="452"/>
      <c r="AP255" s="452"/>
      <c r="AQ255" s="452"/>
      <c r="AR255" s="452"/>
      <c r="AS255" s="452"/>
      <c r="AT255" s="452"/>
      <c r="AU255" s="452"/>
      <c r="AV255" s="452"/>
      <c r="AW255" s="452"/>
      <c r="AX255" s="452"/>
      <c r="AY255" s="452"/>
      <c r="AZ255" s="445"/>
    </row>
    <row r="256" spans="1:52" s="466" customFormat="1">
      <c r="A256" s="542"/>
      <c r="B256" s="543"/>
      <c r="C256" s="452"/>
      <c r="D256" s="445"/>
      <c r="E256" s="445"/>
      <c r="F256" s="452"/>
      <c r="G256" s="452"/>
      <c r="H256" s="452"/>
      <c r="I256" s="452"/>
      <c r="J256" s="452"/>
      <c r="K256" s="452"/>
      <c r="L256" s="452"/>
      <c r="M256" s="452"/>
      <c r="N256" s="452"/>
      <c r="O256" s="452"/>
      <c r="P256" s="452"/>
      <c r="Q256" s="452"/>
      <c r="R256" s="452"/>
      <c r="S256" s="452"/>
      <c r="T256" s="452"/>
      <c r="U256" s="452"/>
      <c r="V256" s="452"/>
      <c r="W256" s="452"/>
      <c r="X256" s="452"/>
      <c r="Y256" s="452"/>
      <c r="Z256" s="452"/>
      <c r="AA256" s="452"/>
      <c r="AB256" s="445"/>
      <c r="AC256" s="452"/>
      <c r="AD256" s="452"/>
      <c r="AE256" s="452"/>
      <c r="AF256" s="452"/>
      <c r="AG256" s="452"/>
      <c r="AH256" s="452"/>
      <c r="AI256" s="452"/>
      <c r="AJ256" s="452"/>
      <c r="AK256" s="452"/>
      <c r="AL256" s="452"/>
      <c r="AM256" s="452"/>
      <c r="AN256" s="452"/>
      <c r="AO256" s="452"/>
      <c r="AP256" s="452"/>
      <c r="AQ256" s="452"/>
      <c r="AR256" s="452"/>
      <c r="AS256" s="452"/>
      <c r="AT256" s="452"/>
      <c r="AU256" s="452"/>
      <c r="AV256" s="452"/>
      <c r="AW256" s="452"/>
      <c r="AX256" s="452"/>
      <c r="AY256" s="452"/>
      <c r="AZ256" s="445"/>
    </row>
    <row r="257" spans="1:52" s="466" customFormat="1">
      <c r="A257" s="542"/>
      <c r="B257" s="543"/>
      <c r="C257" s="452"/>
      <c r="D257" s="445"/>
      <c r="E257" s="445"/>
      <c r="F257" s="452"/>
      <c r="G257" s="452"/>
      <c r="H257" s="452"/>
      <c r="I257" s="452"/>
      <c r="J257" s="452"/>
      <c r="K257" s="452"/>
      <c r="L257" s="452"/>
      <c r="M257" s="452"/>
      <c r="N257" s="452"/>
      <c r="O257" s="452"/>
      <c r="P257" s="452"/>
      <c r="Q257" s="452"/>
      <c r="R257" s="452"/>
      <c r="S257" s="452"/>
      <c r="T257" s="452"/>
      <c r="U257" s="452"/>
      <c r="V257" s="452"/>
      <c r="W257" s="452"/>
      <c r="X257" s="452"/>
      <c r="Y257" s="452"/>
      <c r="Z257" s="452"/>
      <c r="AA257" s="452"/>
      <c r="AB257" s="445"/>
      <c r="AC257" s="452"/>
      <c r="AD257" s="452"/>
      <c r="AE257" s="452"/>
      <c r="AF257" s="452"/>
      <c r="AG257" s="452"/>
      <c r="AH257" s="452"/>
      <c r="AI257" s="452"/>
      <c r="AJ257" s="452"/>
      <c r="AK257" s="452"/>
      <c r="AL257" s="452"/>
      <c r="AM257" s="452"/>
      <c r="AN257" s="452"/>
      <c r="AO257" s="452"/>
      <c r="AP257" s="452"/>
      <c r="AQ257" s="452"/>
      <c r="AR257" s="452"/>
      <c r="AS257" s="452"/>
      <c r="AT257" s="452"/>
      <c r="AU257" s="452"/>
      <c r="AV257" s="452"/>
      <c r="AW257" s="452"/>
      <c r="AX257" s="452"/>
      <c r="AY257" s="452"/>
      <c r="AZ257" s="445"/>
    </row>
    <row r="258" spans="1:52" s="466" customFormat="1">
      <c r="A258" s="542"/>
      <c r="B258" s="543"/>
      <c r="C258" s="452"/>
      <c r="D258" s="445"/>
      <c r="E258" s="445"/>
      <c r="F258" s="452"/>
      <c r="G258" s="452"/>
      <c r="H258" s="452"/>
      <c r="I258" s="452"/>
      <c r="J258" s="452"/>
      <c r="K258" s="452"/>
      <c r="L258" s="452"/>
      <c r="M258" s="452"/>
      <c r="N258" s="452"/>
      <c r="O258" s="452"/>
      <c r="P258" s="452"/>
      <c r="Q258" s="452"/>
      <c r="R258" s="452"/>
      <c r="S258" s="452"/>
      <c r="T258" s="452"/>
      <c r="U258" s="452"/>
      <c r="V258" s="452"/>
      <c r="W258" s="452"/>
      <c r="X258" s="452"/>
      <c r="Y258" s="452"/>
      <c r="Z258" s="452"/>
      <c r="AA258" s="452"/>
      <c r="AB258" s="445"/>
      <c r="AC258" s="452"/>
      <c r="AD258" s="452"/>
      <c r="AE258" s="452"/>
      <c r="AF258" s="452"/>
      <c r="AG258" s="452"/>
      <c r="AH258" s="452"/>
      <c r="AI258" s="452"/>
      <c r="AJ258" s="452"/>
      <c r="AK258" s="452"/>
      <c r="AL258" s="452"/>
      <c r="AM258" s="452"/>
      <c r="AN258" s="452"/>
      <c r="AO258" s="452"/>
      <c r="AP258" s="452"/>
      <c r="AQ258" s="452"/>
      <c r="AR258" s="452"/>
      <c r="AS258" s="452"/>
      <c r="AT258" s="452"/>
      <c r="AU258" s="452"/>
      <c r="AV258" s="452"/>
      <c r="AW258" s="452"/>
      <c r="AX258" s="452"/>
      <c r="AY258" s="452"/>
      <c r="AZ258" s="445"/>
    </row>
    <row r="259" spans="1:52" s="466" customFormat="1">
      <c r="A259" s="542"/>
      <c r="B259" s="543"/>
      <c r="C259" s="452"/>
      <c r="D259" s="445"/>
      <c r="E259" s="445"/>
      <c r="F259" s="452"/>
      <c r="G259" s="452"/>
      <c r="H259" s="452"/>
      <c r="I259" s="452"/>
      <c r="J259" s="452"/>
      <c r="K259" s="452"/>
      <c r="L259" s="452"/>
      <c r="M259" s="452"/>
      <c r="N259" s="452"/>
      <c r="O259" s="452"/>
      <c r="P259" s="452"/>
      <c r="Q259" s="452"/>
      <c r="R259" s="452"/>
      <c r="S259" s="452"/>
      <c r="T259" s="452"/>
      <c r="U259" s="452"/>
      <c r="V259" s="452"/>
      <c r="W259" s="452"/>
      <c r="X259" s="452"/>
      <c r="Y259" s="452"/>
      <c r="Z259" s="452"/>
      <c r="AA259" s="452"/>
      <c r="AB259" s="445"/>
      <c r="AC259" s="452"/>
      <c r="AD259" s="452"/>
      <c r="AE259" s="452"/>
      <c r="AF259" s="452"/>
      <c r="AG259" s="452"/>
      <c r="AH259" s="452"/>
      <c r="AI259" s="452"/>
      <c r="AJ259" s="452"/>
      <c r="AK259" s="452"/>
      <c r="AL259" s="452"/>
      <c r="AM259" s="452"/>
      <c r="AN259" s="452"/>
      <c r="AO259" s="452"/>
      <c r="AP259" s="452"/>
      <c r="AQ259" s="452"/>
      <c r="AR259" s="452"/>
      <c r="AS259" s="452"/>
      <c r="AT259" s="452"/>
      <c r="AU259" s="452"/>
      <c r="AV259" s="452"/>
      <c r="AW259" s="452"/>
      <c r="AX259" s="452"/>
      <c r="AY259" s="452"/>
      <c r="AZ259" s="445"/>
    </row>
    <row r="260" spans="1:52" s="466" customFormat="1">
      <c r="A260" s="542"/>
      <c r="B260" s="543"/>
      <c r="C260" s="452"/>
      <c r="D260" s="445"/>
      <c r="E260" s="445"/>
      <c r="F260" s="452"/>
      <c r="G260" s="452"/>
      <c r="H260" s="452"/>
      <c r="I260" s="452"/>
      <c r="J260" s="452"/>
      <c r="K260" s="452"/>
      <c r="L260" s="452"/>
      <c r="M260" s="452"/>
      <c r="N260" s="452"/>
      <c r="O260" s="452"/>
      <c r="P260" s="452"/>
      <c r="Q260" s="452"/>
      <c r="R260" s="452"/>
      <c r="S260" s="452"/>
      <c r="T260" s="452"/>
      <c r="U260" s="452"/>
      <c r="V260" s="452"/>
      <c r="W260" s="452"/>
      <c r="X260" s="452"/>
      <c r="Y260" s="452"/>
      <c r="Z260" s="452"/>
      <c r="AA260" s="452"/>
      <c r="AB260" s="445"/>
      <c r="AC260" s="452"/>
      <c r="AD260" s="452"/>
      <c r="AE260" s="452"/>
      <c r="AF260" s="452"/>
      <c r="AG260" s="452"/>
      <c r="AH260" s="452"/>
      <c r="AI260" s="452"/>
      <c r="AJ260" s="452"/>
      <c r="AK260" s="452"/>
      <c r="AL260" s="452"/>
      <c r="AM260" s="452"/>
      <c r="AN260" s="452"/>
      <c r="AO260" s="452"/>
      <c r="AP260" s="452"/>
      <c r="AQ260" s="452"/>
      <c r="AR260" s="452"/>
      <c r="AS260" s="452"/>
      <c r="AT260" s="452"/>
      <c r="AU260" s="452"/>
      <c r="AV260" s="452"/>
      <c r="AW260" s="452"/>
      <c r="AX260" s="452"/>
      <c r="AY260" s="452"/>
      <c r="AZ260" s="445"/>
    </row>
    <row r="261" spans="1:52" s="466" customFormat="1">
      <c r="A261" s="542"/>
      <c r="B261" s="543"/>
      <c r="C261" s="452"/>
      <c r="D261" s="445"/>
      <c r="E261" s="445"/>
      <c r="F261" s="452"/>
      <c r="G261" s="452"/>
      <c r="H261" s="452"/>
      <c r="I261" s="452"/>
      <c r="J261" s="452"/>
      <c r="K261" s="452"/>
      <c r="L261" s="452"/>
      <c r="M261" s="452"/>
      <c r="N261" s="452"/>
      <c r="O261" s="452"/>
      <c r="P261" s="452"/>
      <c r="Q261" s="452"/>
      <c r="R261" s="452"/>
      <c r="S261" s="452"/>
      <c r="T261" s="452"/>
      <c r="U261" s="452"/>
      <c r="V261" s="452"/>
      <c r="W261" s="452"/>
      <c r="X261" s="452"/>
      <c r="Y261" s="452"/>
      <c r="Z261" s="452"/>
      <c r="AA261" s="452"/>
      <c r="AB261" s="445"/>
      <c r="AC261" s="452"/>
      <c r="AD261" s="452"/>
      <c r="AE261" s="452"/>
      <c r="AF261" s="452"/>
      <c r="AG261" s="452"/>
      <c r="AH261" s="452"/>
      <c r="AI261" s="452"/>
      <c r="AJ261" s="452"/>
      <c r="AK261" s="452"/>
      <c r="AL261" s="452"/>
      <c r="AM261" s="452"/>
      <c r="AN261" s="452"/>
      <c r="AO261" s="452"/>
      <c r="AP261" s="452"/>
      <c r="AQ261" s="452"/>
      <c r="AR261" s="452"/>
      <c r="AS261" s="452"/>
      <c r="AT261" s="452"/>
      <c r="AU261" s="452"/>
      <c r="AV261" s="452"/>
      <c r="AW261" s="452"/>
      <c r="AX261" s="452"/>
      <c r="AY261" s="452"/>
      <c r="AZ261" s="445"/>
    </row>
    <row r="262" spans="1:52" s="466" customFormat="1">
      <c r="A262" s="542"/>
      <c r="B262" s="543"/>
      <c r="C262" s="452"/>
      <c r="D262" s="445"/>
      <c r="E262" s="445"/>
      <c r="F262" s="452"/>
      <c r="G262" s="452"/>
      <c r="H262" s="452"/>
      <c r="I262" s="452"/>
      <c r="J262" s="452"/>
      <c r="K262" s="452"/>
      <c r="L262" s="452"/>
      <c r="M262" s="452"/>
      <c r="N262" s="452"/>
      <c r="O262" s="452"/>
      <c r="P262" s="452"/>
      <c r="Q262" s="452"/>
      <c r="R262" s="452"/>
      <c r="S262" s="452"/>
      <c r="T262" s="452"/>
      <c r="U262" s="452"/>
      <c r="V262" s="452"/>
      <c r="W262" s="452"/>
      <c r="X262" s="452"/>
      <c r="Y262" s="452"/>
      <c r="Z262" s="452"/>
      <c r="AA262" s="452"/>
      <c r="AB262" s="445"/>
      <c r="AC262" s="452"/>
      <c r="AD262" s="452"/>
      <c r="AE262" s="452"/>
      <c r="AF262" s="452"/>
      <c r="AG262" s="452"/>
      <c r="AH262" s="452"/>
      <c r="AI262" s="452"/>
      <c r="AJ262" s="452"/>
      <c r="AK262" s="452"/>
      <c r="AL262" s="452"/>
      <c r="AM262" s="452"/>
      <c r="AN262" s="452"/>
      <c r="AO262" s="452"/>
      <c r="AP262" s="452"/>
      <c r="AQ262" s="452"/>
      <c r="AR262" s="452"/>
      <c r="AS262" s="452"/>
      <c r="AT262" s="452"/>
      <c r="AU262" s="452"/>
      <c r="AV262" s="452"/>
      <c r="AW262" s="452"/>
      <c r="AX262" s="452"/>
      <c r="AY262" s="452"/>
      <c r="AZ262" s="445"/>
    </row>
    <row r="263" spans="1:52" s="466" customFormat="1">
      <c r="A263" s="542"/>
      <c r="B263" s="543"/>
      <c r="C263" s="452"/>
      <c r="D263" s="445"/>
      <c r="E263" s="445"/>
      <c r="F263" s="452"/>
      <c r="G263" s="452"/>
      <c r="H263" s="452"/>
      <c r="I263" s="452"/>
      <c r="J263" s="452"/>
      <c r="K263" s="452"/>
      <c r="L263" s="452"/>
      <c r="M263" s="452"/>
      <c r="N263" s="452"/>
      <c r="O263" s="452"/>
      <c r="P263" s="452"/>
      <c r="Q263" s="452"/>
      <c r="R263" s="452"/>
      <c r="S263" s="452"/>
      <c r="T263" s="452"/>
      <c r="U263" s="452"/>
      <c r="V263" s="452"/>
      <c r="W263" s="452"/>
      <c r="X263" s="452"/>
      <c r="Y263" s="452"/>
      <c r="Z263" s="452"/>
      <c r="AA263" s="452"/>
      <c r="AB263" s="445"/>
      <c r="AC263" s="452"/>
      <c r="AD263" s="452"/>
      <c r="AE263" s="452"/>
      <c r="AF263" s="452"/>
      <c r="AG263" s="452"/>
      <c r="AH263" s="452"/>
      <c r="AI263" s="452"/>
      <c r="AJ263" s="452"/>
      <c r="AK263" s="452"/>
      <c r="AL263" s="452"/>
      <c r="AM263" s="452"/>
      <c r="AN263" s="452"/>
      <c r="AO263" s="452"/>
      <c r="AP263" s="452"/>
      <c r="AQ263" s="452"/>
      <c r="AR263" s="452"/>
      <c r="AS263" s="452"/>
      <c r="AT263" s="452"/>
      <c r="AU263" s="452"/>
      <c r="AV263" s="452"/>
      <c r="AW263" s="452"/>
      <c r="AX263" s="452"/>
      <c r="AY263" s="452"/>
      <c r="AZ263" s="445"/>
    </row>
    <row r="264" spans="1:52" s="466" customFormat="1">
      <c r="A264" s="542"/>
      <c r="B264" s="543"/>
      <c r="C264" s="452"/>
      <c r="D264" s="445"/>
      <c r="E264" s="445"/>
      <c r="F264" s="452"/>
      <c r="G264" s="452"/>
      <c r="H264" s="452"/>
      <c r="I264" s="452"/>
      <c r="J264" s="452"/>
      <c r="K264" s="452"/>
      <c r="L264" s="452"/>
      <c r="M264" s="452"/>
      <c r="N264" s="452"/>
      <c r="O264" s="452"/>
      <c r="P264" s="452"/>
      <c r="Q264" s="452"/>
      <c r="R264" s="452"/>
      <c r="S264" s="452"/>
      <c r="T264" s="452"/>
      <c r="U264" s="452"/>
      <c r="V264" s="452"/>
      <c r="W264" s="452"/>
      <c r="X264" s="452"/>
      <c r="Y264" s="452"/>
      <c r="Z264" s="452"/>
      <c r="AA264" s="452"/>
      <c r="AB264" s="445"/>
      <c r="AC264" s="452"/>
      <c r="AD264" s="452"/>
      <c r="AE264" s="452"/>
      <c r="AF264" s="452"/>
      <c r="AG264" s="452"/>
      <c r="AH264" s="452"/>
      <c r="AI264" s="452"/>
      <c r="AJ264" s="452"/>
      <c r="AK264" s="452"/>
      <c r="AL264" s="452"/>
      <c r="AM264" s="452"/>
      <c r="AN264" s="452"/>
      <c r="AO264" s="452"/>
      <c r="AP264" s="452"/>
      <c r="AQ264" s="452"/>
      <c r="AR264" s="452"/>
      <c r="AS264" s="452"/>
      <c r="AT264" s="452"/>
      <c r="AU264" s="452"/>
      <c r="AV264" s="452"/>
      <c r="AW264" s="452"/>
      <c r="AX264" s="452"/>
      <c r="AY264" s="452"/>
      <c r="AZ264" s="445"/>
    </row>
    <row r="265" spans="1:52" s="466" customFormat="1">
      <c r="A265" s="542"/>
      <c r="B265" s="543"/>
      <c r="C265" s="452"/>
      <c r="D265" s="445"/>
      <c r="E265" s="445"/>
      <c r="F265" s="452"/>
      <c r="G265" s="452"/>
      <c r="H265" s="452"/>
      <c r="I265" s="452"/>
      <c r="J265" s="452"/>
      <c r="K265" s="452"/>
      <c r="L265" s="452"/>
      <c r="M265" s="452"/>
      <c r="N265" s="452"/>
      <c r="O265" s="452"/>
      <c r="P265" s="452"/>
      <c r="Q265" s="452"/>
      <c r="R265" s="452"/>
      <c r="S265" s="452"/>
      <c r="T265" s="452"/>
      <c r="U265" s="452"/>
      <c r="V265" s="452"/>
      <c r="W265" s="452"/>
      <c r="X265" s="452"/>
      <c r="Y265" s="452"/>
      <c r="Z265" s="452"/>
      <c r="AA265" s="452"/>
      <c r="AB265" s="445"/>
      <c r="AC265" s="452"/>
      <c r="AD265" s="452"/>
      <c r="AE265" s="452"/>
      <c r="AF265" s="452"/>
      <c r="AG265" s="452"/>
      <c r="AH265" s="452"/>
      <c r="AI265" s="452"/>
      <c r="AJ265" s="452"/>
      <c r="AK265" s="452"/>
      <c r="AL265" s="452"/>
      <c r="AM265" s="452"/>
      <c r="AN265" s="452"/>
      <c r="AO265" s="452"/>
      <c r="AP265" s="452"/>
      <c r="AQ265" s="452"/>
      <c r="AR265" s="452"/>
      <c r="AS265" s="452"/>
      <c r="AT265" s="452"/>
      <c r="AU265" s="452"/>
      <c r="AV265" s="452"/>
      <c r="AW265" s="452"/>
      <c r="AX265" s="452"/>
      <c r="AY265" s="452"/>
      <c r="AZ265" s="445"/>
    </row>
    <row r="266" spans="1:52" s="466" customFormat="1">
      <c r="A266" s="542"/>
      <c r="B266" s="543"/>
      <c r="C266" s="452"/>
      <c r="D266" s="445"/>
      <c r="E266" s="445"/>
      <c r="F266" s="452"/>
      <c r="G266" s="452"/>
      <c r="H266" s="452"/>
      <c r="I266" s="452"/>
      <c r="J266" s="452"/>
      <c r="K266" s="452"/>
      <c r="L266" s="452"/>
      <c r="M266" s="452"/>
      <c r="N266" s="452"/>
      <c r="O266" s="452"/>
      <c r="P266" s="452"/>
      <c r="Q266" s="452"/>
      <c r="R266" s="452"/>
      <c r="S266" s="452"/>
      <c r="T266" s="452"/>
      <c r="U266" s="452"/>
      <c r="V266" s="452"/>
      <c r="W266" s="452"/>
      <c r="X266" s="452"/>
      <c r="Y266" s="452"/>
      <c r="Z266" s="452"/>
      <c r="AA266" s="452"/>
      <c r="AB266" s="445"/>
      <c r="AC266" s="452"/>
      <c r="AD266" s="452"/>
      <c r="AE266" s="452"/>
      <c r="AF266" s="452"/>
      <c r="AG266" s="452"/>
      <c r="AH266" s="452"/>
      <c r="AI266" s="452"/>
      <c r="AJ266" s="452"/>
      <c r="AK266" s="452"/>
      <c r="AL266" s="452"/>
      <c r="AM266" s="452"/>
      <c r="AN266" s="452"/>
      <c r="AO266" s="452"/>
      <c r="AP266" s="452"/>
      <c r="AQ266" s="452"/>
      <c r="AR266" s="452"/>
      <c r="AS266" s="452"/>
      <c r="AT266" s="452"/>
      <c r="AU266" s="452"/>
      <c r="AV266" s="452"/>
      <c r="AW266" s="452"/>
      <c r="AX266" s="452"/>
      <c r="AY266" s="452"/>
      <c r="AZ266" s="445"/>
    </row>
    <row r="267" spans="1:52" s="466" customFormat="1">
      <c r="A267" s="542"/>
      <c r="B267" s="543"/>
      <c r="C267" s="452"/>
      <c r="D267" s="445"/>
      <c r="E267" s="445"/>
      <c r="F267" s="452"/>
      <c r="G267" s="452"/>
      <c r="H267" s="452"/>
      <c r="I267" s="452"/>
      <c r="J267" s="452"/>
      <c r="K267" s="452"/>
      <c r="L267" s="452"/>
      <c r="M267" s="452"/>
      <c r="N267" s="452"/>
      <c r="O267" s="452"/>
      <c r="P267" s="452"/>
      <c r="Q267" s="452"/>
      <c r="R267" s="452"/>
      <c r="S267" s="452"/>
      <c r="T267" s="452"/>
      <c r="U267" s="452"/>
      <c r="V267" s="452"/>
      <c r="W267" s="452"/>
      <c r="X267" s="452"/>
      <c r="Y267" s="452"/>
      <c r="Z267" s="452"/>
      <c r="AA267" s="452"/>
      <c r="AB267" s="445"/>
      <c r="AC267" s="452"/>
      <c r="AD267" s="452"/>
      <c r="AE267" s="452"/>
      <c r="AF267" s="452"/>
      <c r="AG267" s="452"/>
      <c r="AH267" s="452"/>
      <c r="AI267" s="452"/>
      <c r="AJ267" s="452"/>
      <c r="AK267" s="452"/>
      <c r="AL267" s="452"/>
      <c r="AM267" s="452"/>
      <c r="AN267" s="452"/>
      <c r="AO267" s="452"/>
      <c r="AP267" s="452"/>
      <c r="AQ267" s="452"/>
      <c r="AR267" s="452"/>
      <c r="AS267" s="452"/>
      <c r="AT267" s="452"/>
      <c r="AU267" s="452"/>
      <c r="AV267" s="452"/>
      <c r="AW267" s="452"/>
      <c r="AX267" s="452"/>
      <c r="AY267" s="452"/>
      <c r="AZ267" s="445"/>
    </row>
    <row r="268" spans="1:52" s="466" customFormat="1">
      <c r="A268" s="542"/>
      <c r="B268" s="543"/>
      <c r="C268" s="452"/>
      <c r="D268" s="445"/>
      <c r="E268" s="445"/>
      <c r="F268" s="452"/>
      <c r="G268" s="452"/>
      <c r="H268" s="452"/>
      <c r="I268" s="452"/>
      <c r="J268" s="452"/>
      <c r="K268" s="452"/>
      <c r="L268" s="452"/>
      <c r="M268" s="452"/>
      <c r="N268" s="452"/>
      <c r="O268" s="452"/>
      <c r="P268" s="452"/>
      <c r="Q268" s="452"/>
      <c r="R268" s="452"/>
      <c r="S268" s="452"/>
      <c r="T268" s="452"/>
      <c r="U268" s="452"/>
      <c r="V268" s="452"/>
      <c r="W268" s="452"/>
      <c r="X268" s="452"/>
      <c r="Y268" s="452"/>
      <c r="Z268" s="452"/>
      <c r="AA268" s="452"/>
      <c r="AB268" s="445"/>
      <c r="AC268" s="452"/>
      <c r="AD268" s="452"/>
      <c r="AE268" s="452"/>
      <c r="AF268" s="452"/>
      <c r="AG268" s="452"/>
      <c r="AH268" s="452"/>
      <c r="AI268" s="452"/>
      <c r="AJ268" s="452"/>
      <c r="AK268" s="452"/>
      <c r="AL268" s="452"/>
      <c r="AM268" s="452"/>
      <c r="AN268" s="452"/>
      <c r="AO268" s="452"/>
      <c r="AP268" s="452"/>
      <c r="AQ268" s="452"/>
      <c r="AR268" s="452"/>
      <c r="AS268" s="452"/>
      <c r="AT268" s="452"/>
      <c r="AU268" s="452"/>
      <c r="AV268" s="452"/>
      <c r="AW268" s="452"/>
      <c r="AX268" s="452"/>
      <c r="AY268" s="452"/>
      <c r="AZ268" s="445"/>
    </row>
    <row r="269" spans="1:52" s="466" customFormat="1">
      <c r="A269" s="542"/>
      <c r="B269" s="543"/>
      <c r="C269" s="452"/>
      <c r="D269" s="445"/>
      <c r="E269" s="445"/>
      <c r="F269" s="452"/>
      <c r="G269" s="452"/>
      <c r="H269" s="452"/>
      <c r="I269" s="452"/>
      <c r="J269" s="452"/>
      <c r="K269" s="452"/>
      <c r="L269" s="452"/>
      <c r="M269" s="452"/>
      <c r="N269" s="452"/>
      <c r="O269" s="452"/>
      <c r="P269" s="452"/>
      <c r="Q269" s="452"/>
      <c r="R269" s="452"/>
      <c r="S269" s="452"/>
      <c r="T269" s="452"/>
      <c r="U269" s="452"/>
      <c r="V269" s="452"/>
      <c r="W269" s="452"/>
      <c r="X269" s="452"/>
      <c r="Y269" s="452"/>
      <c r="Z269" s="452"/>
      <c r="AA269" s="452"/>
      <c r="AB269" s="445"/>
      <c r="AC269" s="452"/>
      <c r="AD269" s="452"/>
      <c r="AE269" s="452"/>
      <c r="AF269" s="452"/>
      <c r="AG269" s="452"/>
      <c r="AH269" s="452"/>
      <c r="AI269" s="452"/>
      <c r="AJ269" s="452"/>
      <c r="AK269" s="452"/>
      <c r="AL269" s="452"/>
      <c r="AM269" s="452"/>
      <c r="AN269" s="452"/>
      <c r="AO269" s="452"/>
      <c r="AP269" s="452"/>
      <c r="AQ269" s="452"/>
      <c r="AR269" s="452"/>
      <c r="AS269" s="452"/>
      <c r="AT269" s="452"/>
      <c r="AU269" s="452"/>
      <c r="AV269" s="452"/>
      <c r="AW269" s="452"/>
      <c r="AX269" s="452"/>
      <c r="AY269" s="452"/>
      <c r="AZ269" s="445"/>
    </row>
    <row r="270" spans="1:52" s="466" customFormat="1">
      <c r="A270" s="542"/>
      <c r="B270" s="543"/>
      <c r="C270" s="452"/>
      <c r="D270" s="445"/>
      <c r="E270" s="445"/>
      <c r="F270" s="452"/>
      <c r="G270" s="452"/>
      <c r="H270" s="452"/>
      <c r="I270" s="452"/>
      <c r="J270" s="452"/>
      <c r="K270" s="452"/>
      <c r="L270" s="452"/>
      <c r="M270" s="452"/>
      <c r="N270" s="452"/>
      <c r="O270" s="452"/>
      <c r="P270" s="452"/>
      <c r="Q270" s="452"/>
      <c r="R270" s="452"/>
      <c r="S270" s="452"/>
      <c r="T270" s="452"/>
      <c r="U270" s="452"/>
      <c r="V270" s="452"/>
      <c r="W270" s="452"/>
      <c r="X270" s="452"/>
      <c r="Y270" s="452"/>
      <c r="Z270" s="452"/>
      <c r="AA270" s="452"/>
      <c r="AB270" s="445"/>
      <c r="AC270" s="452"/>
      <c r="AD270" s="452"/>
      <c r="AE270" s="452"/>
      <c r="AF270" s="452"/>
      <c r="AG270" s="452"/>
      <c r="AH270" s="452"/>
      <c r="AI270" s="452"/>
      <c r="AJ270" s="452"/>
      <c r="AK270" s="452"/>
      <c r="AL270" s="452"/>
      <c r="AM270" s="452"/>
      <c r="AN270" s="452"/>
      <c r="AO270" s="452"/>
      <c r="AP270" s="452"/>
      <c r="AQ270" s="452"/>
      <c r="AR270" s="452"/>
      <c r="AS270" s="452"/>
      <c r="AT270" s="452"/>
      <c r="AU270" s="452"/>
      <c r="AV270" s="452"/>
      <c r="AW270" s="452"/>
      <c r="AX270" s="452"/>
      <c r="AY270" s="452"/>
      <c r="AZ270" s="445"/>
    </row>
    <row r="271" spans="1:52" s="466" customFormat="1">
      <c r="A271" s="542"/>
      <c r="B271" s="543"/>
      <c r="C271" s="452"/>
      <c r="D271" s="445"/>
      <c r="E271" s="445"/>
      <c r="F271" s="452"/>
      <c r="G271" s="452"/>
      <c r="H271" s="452"/>
      <c r="I271" s="452"/>
      <c r="J271" s="452"/>
      <c r="K271" s="452"/>
      <c r="L271" s="452"/>
      <c r="M271" s="452"/>
      <c r="N271" s="452"/>
      <c r="O271" s="452"/>
      <c r="P271" s="452"/>
      <c r="Q271" s="452"/>
      <c r="R271" s="452"/>
      <c r="S271" s="452"/>
      <c r="T271" s="452"/>
      <c r="U271" s="452"/>
      <c r="V271" s="452"/>
      <c r="W271" s="452"/>
      <c r="X271" s="452"/>
      <c r="Y271" s="452"/>
      <c r="Z271" s="452"/>
      <c r="AA271" s="452"/>
      <c r="AB271" s="445"/>
      <c r="AC271" s="452"/>
      <c r="AD271" s="452"/>
      <c r="AE271" s="452"/>
      <c r="AF271" s="452"/>
      <c r="AG271" s="452"/>
      <c r="AH271" s="452"/>
      <c r="AI271" s="452"/>
      <c r="AJ271" s="452"/>
      <c r="AK271" s="452"/>
      <c r="AL271" s="452"/>
      <c r="AM271" s="452"/>
      <c r="AN271" s="452"/>
      <c r="AO271" s="452"/>
      <c r="AP271" s="452"/>
      <c r="AQ271" s="452"/>
      <c r="AR271" s="452"/>
      <c r="AS271" s="452"/>
      <c r="AT271" s="452"/>
      <c r="AU271" s="452"/>
      <c r="AV271" s="452"/>
      <c r="AW271" s="452"/>
      <c r="AX271" s="452"/>
      <c r="AY271" s="452"/>
      <c r="AZ271" s="445"/>
    </row>
    <row r="272" spans="1:52" s="466" customFormat="1">
      <c r="A272" s="542"/>
      <c r="B272" s="543"/>
      <c r="C272" s="452"/>
      <c r="D272" s="445"/>
      <c r="E272" s="445"/>
      <c r="F272" s="452"/>
      <c r="G272" s="452"/>
      <c r="H272" s="452"/>
      <c r="I272" s="452"/>
      <c r="J272" s="452"/>
      <c r="K272" s="452"/>
      <c r="L272" s="452"/>
      <c r="M272" s="452"/>
      <c r="N272" s="452"/>
      <c r="O272" s="452"/>
      <c r="P272" s="452"/>
      <c r="Q272" s="452"/>
      <c r="R272" s="452"/>
      <c r="S272" s="452"/>
      <c r="T272" s="452"/>
      <c r="U272" s="452"/>
      <c r="V272" s="452"/>
      <c r="W272" s="452"/>
      <c r="X272" s="452"/>
      <c r="Y272" s="452"/>
      <c r="Z272" s="452"/>
      <c r="AA272" s="452"/>
      <c r="AB272" s="445"/>
      <c r="AC272" s="452"/>
      <c r="AD272" s="452"/>
      <c r="AE272" s="452"/>
      <c r="AF272" s="452"/>
      <c r="AG272" s="452"/>
      <c r="AH272" s="452"/>
      <c r="AI272" s="452"/>
      <c r="AJ272" s="452"/>
      <c r="AK272" s="452"/>
      <c r="AL272" s="452"/>
      <c r="AM272" s="452"/>
      <c r="AN272" s="452"/>
      <c r="AO272" s="452"/>
      <c r="AP272" s="452"/>
      <c r="AQ272" s="452"/>
      <c r="AR272" s="452"/>
      <c r="AS272" s="452"/>
      <c r="AT272" s="452"/>
      <c r="AU272" s="452"/>
      <c r="AV272" s="452"/>
      <c r="AW272" s="452"/>
      <c r="AX272" s="452"/>
      <c r="AY272" s="452"/>
      <c r="AZ272" s="445"/>
    </row>
    <row r="273" spans="1:52" s="466" customFormat="1">
      <c r="A273" s="542"/>
      <c r="B273" s="543"/>
      <c r="C273" s="452"/>
      <c r="D273" s="445"/>
      <c r="E273" s="445"/>
      <c r="F273" s="452"/>
      <c r="G273" s="452"/>
      <c r="H273" s="452"/>
      <c r="I273" s="452"/>
      <c r="J273" s="452"/>
      <c r="K273" s="452"/>
      <c r="L273" s="452"/>
      <c r="M273" s="452"/>
      <c r="N273" s="452"/>
      <c r="O273" s="452"/>
      <c r="P273" s="452"/>
      <c r="Q273" s="452"/>
      <c r="R273" s="452"/>
      <c r="S273" s="452"/>
      <c r="T273" s="452"/>
      <c r="U273" s="452"/>
      <c r="V273" s="452"/>
      <c r="W273" s="452"/>
      <c r="X273" s="452"/>
      <c r="Y273" s="452"/>
      <c r="Z273" s="452"/>
      <c r="AA273" s="452"/>
      <c r="AB273" s="445"/>
      <c r="AC273" s="452"/>
      <c r="AD273" s="452"/>
      <c r="AE273" s="452"/>
      <c r="AF273" s="452"/>
      <c r="AG273" s="452"/>
      <c r="AH273" s="452"/>
      <c r="AI273" s="452"/>
      <c r="AJ273" s="452"/>
      <c r="AK273" s="452"/>
      <c r="AL273" s="452"/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452"/>
      <c r="AZ273" s="445"/>
    </row>
    <row r="274" spans="1:52" s="466" customFormat="1">
      <c r="A274" s="542"/>
      <c r="B274" s="543"/>
      <c r="C274" s="452"/>
      <c r="D274" s="445"/>
      <c r="E274" s="445"/>
      <c r="F274" s="452"/>
      <c r="G274" s="452"/>
      <c r="H274" s="452"/>
      <c r="I274" s="452"/>
      <c r="J274" s="452"/>
      <c r="K274" s="452"/>
      <c r="L274" s="452"/>
      <c r="M274" s="452"/>
      <c r="N274" s="452"/>
      <c r="O274" s="452"/>
      <c r="P274" s="452"/>
      <c r="Q274" s="452"/>
      <c r="R274" s="452"/>
      <c r="S274" s="452"/>
      <c r="T274" s="452"/>
      <c r="U274" s="452"/>
      <c r="V274" s="452"/>
      <c r="W274" s="452"/>
      <c r="X274" s="452"/>
      <c r="Y274" s="452"/>
      <c r="Z274" s="452"/>
      <c r="AA274" s="452"/>
      <c r="AB274" s="445"/>
      <c r="AC274" s="452"/>
      <c r="AD274" s="452"/>
      <c r="AE274" s="452"/>
      <c r="AF274" s="452"/>
      <c r="AG274" s="452"/>
      <c r="AH274" s="452"/>
      <c r="AI274" s="452"/>
      <c r="AJ274" s="452"/>
      <c r="AK274" s="452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452"/>
      <c r="AZ274" s="445"/>
    </row>
    <row r="275" spans="1:52" s="466" customFormat="1">
      <c r="A275" s="542"/>
      <c r="B275" s="543"/>
      <c r="C275" s="452"/>
      <c r="D275" s="445"/>
      <c r="E275" s="445"/>
      <c r="F275" s="452"/>
      <c r="G275" s="452"/>
      <c r="H275" s="452"/>
      <c r="I275" s="452"/>
      <c r="J275" s="452"/>
      <c r="K275" s="452"/>
      <c r="L275" s="452"/>
      <c r="M275" s="452"/>
      <c r="N275" s="452"/>
      <c r="O275" s="452"/>
      <c r="P275" s="452"/>
      <c r="Q275" s="452"/>
      <c r="R275" s="452"/>
      <c r="S275" s="452"/>
      <c r="T275" s="452"/>
      <c r="U275" s="452"/>
      <c r="V275" s="452"/>
      <c r="W275" s="452"/>
      <c r="X275" s="452"/>
      <c r="Y275" s="452"/>
      <c r="Z275" s="452"/>
      <c r="AA275" s="452"/>
      <c r="AB275" s="445"/>
      <c r="AC275" s="452"/>
      <c r="AD275" s="452"/>
      <c r="AE275" s="452"/>
      <c r="AF275" s="452"/>
      <c r="AG275" s="452"/>
      <c r="AH275" s="452"/>
      <c r="AI275" s="452"/>
      <c r="AJ275" s="452"/>
      <c r="AK275" s="452"/>
      <c r="AL275" s="452"/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452"/>
      <c r="AZ275" s="445"/>
    </row>
    <row r="276" spans="1:52" s="466" customFormat="1">
      <c r="A276" s="542"/>
      <c r="B276" s="543"/>
      <c r="C276" s="452"/>
      <c r="D276" s="445"/>
      <c r="E276" s="445"/>
      <c r="F276" s="452"/>
      <c r="G276" s="452"/>
      <c r="H276" s="452"/>
      <c r="I276" s="452"/>
      <c r="J276" s="452"/>
      <c r="K276" s="452"/>
      <c r="L276" s="452"/>
      <c r="M276" s="452"/>
      <c r="N276" s="452"/>
      <c r="O276" s="452"/>
      <c r="P276" s="452"/>
      <c r="Q276" s="452"/>
      <c r="R276" s="452"/>
      <c r="S276" s="452"/>
      <c r="T276" s="452"/>
      <c r="U276" s="452"/>
      <c r="V276" s="452"/>
      <c r="W276" s="452"/>
      <c r="X276" s="452"/>
      <c r="Y276" s="452"/>
      <c r="Z276" s="452"/>
      <c r="AA276" s="452"/>
      <c r="AB276" s="445"/>
      <c r="AC276" s="452"/>
      <c r="AD276" s="452"/>
      <c r="AE276" s="452"/>
      <c r="AF276" s="452"/>
      <c r="AG276" s="452"/>
      <c r="AH276" s="452"/>
      <c r="AI276" s="452"/>
      <c r="AJ276" s="452"/>
      <c r="AK276" s="452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452"/>
      <c r="AZ276" s="445"/>
    </row>
    <row r="277" spans="1:52" s="466" customFormat="1">
      <c r="A277" s="542"/>
      <c r="B277" s="543"/>
      <c r="C277" s="452"/>
      <c r="D277" s="445"/>
      <c r="E277" s="445"/>
      <c r="F277" s="452"/>
      <c r="G277" s="452"/>
      <c r="H277" s="452"/>
      <c r="I277" s="452"/>
      <c r="J277" s="452"/>
      <c r="K277" s="452"/>
      <c r="L277" s="452"/>
      <c r="M277" s="452"/>
      <c r="N277" s="452"/>
      <c r="O277" s="452"/>
      <c r="P277" s="452"/>
      <c r="Q277" s="452"/>
      <c r="R277" s="452"/>
      <c r="S277" s="452"/>
      <c r="T277" s="452"/>
      <c r="U277" s="452"/>
      <c r="V277" s="452"/>
      <c r="W277" s="452"/>
      <c r="X277" s="452"/>
      <c r="Y277" s="452"/>
      <c r="Z277" s="452"/>
      <c r="AA277" s="452"/>
      <c r="AB277" s="445"/>
      <c r="AC277" s="452"/>
      <c r="AD277" s="452"/>
      <c r="AE277" s="452"/>
      <c r="AF277" s="452"/>
      <c r="AG277" s="452"/>
      <c r="AH277" s="452"/>
      <c r="AI277" s="452"/>
      <c r="AJ277" s="452"/>
      <c r="AK277" s="452"/>
      <c r="AL277" s="452"/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45"/>
    </row>
    <row r="278" spans="1:52" s="466" customFormat="1">
      <c r="A278" s="542"/>
      <c r="B278" s="543"/>
      <c r="C278" s="452"/>
      <c r="D278" s="445"/>
      <c r="E278" s="445"/>
      <c r="F278" s="452"/>
      <c r="G278" s="452"/>
      <c r="H278" s="452"/>
      <c r="I278" s="452"/>
      <c r="J278" s="452"/>
      <c r="K278" s="452"/>
      <c r="L278" s="452"/>
      <c r="M278" s="452"/>
      <c r="N278" s="452"/>
      <c r="O278" s="452"/>
      <c r="P278" s="452"/>
      <c r="Q278" s="452"/>
      <c r="R278" s="452"/>
      <c r="S278" s="452"/>
      <c r="T278" s="452"/>
      <c r="U278" s="452"/>
      <c r="V278" s="452"/>
      <c r="W278" s="452"/>
      <c r="X278" s="452"/>
      <c r="Y278" s="452"/>
      <c r="Z278" s="452"/>
      <c r="AA278" s="452"/>
      <c r="AB278" s="445"/>
      <c r="AC278" s="452"/>
      <c r="AD278" s="452"/>
      <c r="AE278" s="452"/>
      <c r="AF278" s="452"/>
      <c r="AG278" s="452"/>
      <c r="AH278" s="452"/>
      <c r="AI278" s="452"/>
      <c r="AJ278" s="452"/>
      <c r="AK278" s="452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45"/>
    </row>
    <row r="279" spans="1:52" s="466" customFormat="1">
      <c r="A279" s="542"/>
      <c r="B279" s="543"/>
      <c r="C279" s="452"/>
      <c r="D279" s="445"/>
      <c r="E279" s="445"/>
      <c r="F279" s="452"/>
      <c r="G279" s="452"/>
      <c r="H279" s="452"/>
      <c r="I279" s="452"/>
      <c r="J279" s="452"/>
      <c r="K279" s="452"/>
      <c r="L279" s="452"/>
      <c r="M279" s="452"/>
      <c r="N279" s="452"/>
      <c r="O279" s="452"/>
      <c r="P279" s="452"/>
      <c r="Q279" s="452"/>
      <c r="R279" s="452"/>
      <c r="S279" s="452"/>
      <c r="T279" s="452"/>
      <c r="U279" s="452"/>
      <c r="V279" s="452"/>
      <c r="W279" s="452"/>
      <c r="X279" s="452"/>
      <c r="Y279" s="452"/>
      <c r="Z279" s="452"/>
      <c r="AA279" s="452"/>
      <c r="AB279" s="445"/>
      <c r="AC279" s="452"/>
      <c r="AD279" s="452"/>
      <c r="AE279" s="452"/>
      <c r="AF279" s="452"/>
      <c r="AG279" s="452"/>
      <c r="AH279" s="452"/>
      <c r="AI279" s="452"/>
      <c r="AJ279" s="452"/>
      <c r="AK279" s="452"/>
      <c r="AL279" s="452"/>
      <c r="AM279" s="452"/>
      <c r="AN279" s="452"/>
      <c r="AO279" s="452"/>
      <c r="AP279" s="452"/>
      <c r="AQ279" s="452"/>
      <c r="AR279" s="452"/>
      <c r="AS279" s="452"/>
      <c r="AT279" s="452"/>
      <c r="AU279" s="452"/>
      <c r="AV279" s="452"/>
      <c r="AW279" s="452"/>
      <c r="AX279" s="452"/>
      <c r="AY279" s="452"/>
      <c r="AZ279" s="445"/>
    </row>
    <row r="280" spans="1:52" s="466" customFormat="1">
      <c r="A280" s="542"/>
      <c r="B280" s="543"/>
      <c r="C280" s="452"/>
      <c r="D280" s="445"/>
      <c r="E280" s="445"/>
      <c r="F280" s="452"/>
      <c r="G280" s="452"/>
      <c r="H280" s="452"/>
      <c r="I280" s="452"/>
      <c r="J280" s="452"/>
      <c r="K280" s="452"/>
      <c r="L280" s="452"/>
      <c r="M280" s="452"/>
      <c r="N280" s="452"/>
      <c r="O280" s="452"/>
      <c r="P280" s="452"/>
      <c r="Q280" s="452"/>
      <c r="R280" s="452"/>
      <c r="S280" s="452"/>
      <c r="T280" s="452"/>
      <c r="U280" s="452"/>
      <c r="V280" s="452"/>
      <c r="W280" s="452"/>
      <c r="X280" s="452"/>
      <c r="Y280" s="452"/>
      <c r="Z280" s="452"/>
      <c r="AA280" s="452"/>
      <c r="AB280" s="445"/>
      <c r="AC280" s="452"/>
      <c r="AD280" s="452"/>
      <c r="AE280" s="452"/>
      <c r="AF280" s="452"/>
      <c r="AG280" s="452"/>
      <c r="AH280" s="452"/>
      <c r="AI280" s="452"/>
      <c r="AJ280" s="452"/>
      <c r="AK280" s="452"/>
      <c r="AL280" s="452"/>
      <c r="AM280" s="452"/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45"/>
    </row>
    <row r="281" spans="1:52" s="466" customFormat="1">
      <c r="A281" s="542"/>
      <c r="B281" s="543"/>
      <c r="C281" s="452"/>
      <c r="D281" s="445"/>
      <c r="E281" s="445"/>
      <c r="F281" s="452"/>
      <c r="G281" s="452"/>
      <c r="H281" s="452"/>
      <c r="I281" s="452"/>
      <c r="J281" s="452"/>
      <c r="K281" s="452"/>
      <c r="L281" s="452"/>
      <c r="M281" s="452"/>
      <c r="N281" s="452"/>
      <c r="O281" s="452"/>
      <c r="P281" s="452"/>
      <c r="Q281" s="452"/>
      <c r="R281" s="452"/>
      <c r="S281" s="452"/>
      <c r="T281" s="452"/>
      <c r="U281" s="452"/>
      <c r="V281" s="452"/>
      <c r="W281" s="452"/>
      <c r="X281" s="452"/>
      <c r="Y281" s="452"/>
      <c r="Z281" s="452"/>
      <c r="AA281" s="452"/>
      <c r="AB281" s="445"/>
      <c r="AC281" s="452"/>
      <c r="AD281" s="452"/>
      <c r="AE281" s="452"/>
      <c r="AF281" s="452"/>
      <c r="AG281" s="452"/>
      <c r="AH281" s="452"/>
      <c r="AI281" s="452"/>
      <c r="AJ281" s="452"/>
      <c r="AK281" s="452"/>
      <c r="AL281" s="452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45"/>
    </row>
    <row r="282" spans="1:52" s="466" customFormat="1">
      <c r="A282" s="542"/>
      <c r="B282" s="543"/>
      <c r="C282" s="452"/>
      <c r="D282" s="445"/>
      <c r="E282" s="445"/>
      <c r="F282" s="452"/>
      <c r="G282" s="452"/>
      <c r="H282" s="452"/>
      <c r="I282" s="452"/>
      <c r="J282" s="452"/>
      <c r="K282" s="452"/>
      <c r="L282" s="452"/>
      <c r="M282" s="452"/>
      <c r="N282" s="452"/>
      <c r="O282" s="452"/>
      <c r="P282" s="452"/>
      <c r="Q282" s="452"/>
      <c r="R282" s="452"/>
      <c r="S282" s="452"/>
      <c r="T282" s="452"/>
      <c r="U282" s="452"/>
      <c r="V282" s="452"/>
      <c r="W282" s="452"/>
      <c r="X282" s="452"/>
      <c r="Y282" s="452"/>
      <c r="Z282" s="452"/>
      <c r="AA282" s="452"/>
      <c r="AB282" s="445"/>
      <c r="AC282" s="452"/>
      <c r="AD282" s="452"/>
      <c r="AE282" s="452"/>
      <c r="AF282" s="452"/>
      <c r="AG282" s="452"/>
      <c r="AH282" s="452"/>
      <c r="AI282" s="452"/>
      <c r="AJ282" s="452"/>
      <c r="AK282" s="452"/>
      <c r="AL282" s="452"/>
      <c r="AM282" s="452"/>
      <c r="AN282" s="452"/>
      <c r="AO282" s="452"/>
      <c r="AP282" s="452"/>
      <c r="AQ282" s="452"/>
      <c r="AR282" s="452"/>
      <c r="AS282" s="452"/>
      <c r="AT282" s="452"/>
      <c r="AU282" s="452"/>
      <c r="AV282" s="452"/>
      <c r="AW282" s="452"/>
      <c r="AX282" s="452"/>
      <c r="AY282" s="452"/>
      <c r="AZ282" s="445"/>
    </row>
    <row r="283" spans="1:52" s="466" customFormat="1">
      <c r="A283" s="542"/>
      <c r="B283" s="543"/>
      <c r="C283" s="452"/>
      <c r="D283" s="445"/>
      <c r="E283" s="445"/>
      <c r="F283" s="452"/>
      <c r="G283" s="452"/>
      <c r="H283" s="452"/>
      <c r="I283" s="452"/>
      <c r="J283" s="452"/>
      <c r="K283" s="452"/>
      <c r="L283" s="452"/>
      <c r="M283" s="452"/>
      <c r="N283" s="452"/>
      <c r="O283" s="452"/>
      <c r="P283" s="452"/>
      <c r="Q283" s="452"/>
      <c r="R283" s="452"/>
      <c r="S283" s="452"/>
      <c r="T283" s="452"/>
      <c r="U283" s="452"/>
      <c r="V283" s="452"/>
      <c r="W283" s="452"/>
      <c r="X283" s="452"/>
      <c r="Y283" s="452"/>
      <c r="Z283" s="452"/>
      <c r="AA283" s="452"/>
      <c r="AB283" s="445"/>
      <c r="AC283" s="452"/>
      <c r="AD283" s="452"/>
      <c r="AE283" s="452"/>
      <c r="AF283" s="452"/>
      <c r="AG283" s="452"/>
      <c r="AH283" s="452"/>
      <c r="AI283" s="452"/>
      <c r="AJ283" s="452"/>
      <c r="AK283" s="452"/>
      <c r="AL283" s="452"/>
      <c r="AM283" s="452"/>
      <c r="AN283" s="452"/>
      <c r="AO283" s="452"/>
      <c r="AP283" s="452"/>
      <c r="AQ283" s="452"/>
      <c r="AR283" s="452"/>
      <c r="AS283" s="452"/>
      <c r="AT283" s="452"/>
      <c r="AU283" s="452"/>
      <c r="AV283" s="452"/>
      <c r="AW283" s="452"/>
      <c r="AX283" s="452"/>
      <c r="AY283" s="452"/>
      <c r="AZ283" s="445"/>
    </row>
    <row r="284" spans="1:52" s="466" customFormat="1">
      <c r="A284" s="542"/>
      <c r="B284" s="543"/>
      <c r="C284" s="452"/>
      <c r="D284" s="445"/>
      <c r="E284" s="445"/>
      <c r="F284" s="452"/>
      <c r="G284" s="452"/>
      <c r="H284" s="452"/>
      <c r="I284" s="452"/>
      <c r="J284" s="452"/>
      <c r="K284" s="452"/>
      <c r="L284" s="452"/>
      <c r="M284" s="452"/>
      <c r="N284" s="452"/>
      <c r="O284" s="452"/>
      <c r="P284" s="452"/>
      <c r="Q284" s="452"/>
      <c r="R284" s="452"/>
      <c r="S284" s="452"/>
      <c r="T284" s="452"/>
      <c r="U284" s="452"/>
      <c r="V284" s="452"/>
      <c r="W284" s="452"/>
      <c r="X284" s="452"/>
      <c r="Y284" s="452"/>
      <c r="Z284" s="452"/>
      <c r="AA284" s="452"/>
      <c r="AB284" s="445"/>
      <c r="AC284" s="452"/>
      <c r="AD284" s="452"/>
      <c r="AE284" s="452"/>
      <c r="AF284" s="452"/>
      <c r="AG284" s="452"/>
      <c r="AH284" s="452"/>
      <c r="AI284" s="452"/>
      <c r="AJ284" s="452"/>
      <c r="AK284" s="452"/>
      <c r="AL284" s="452"/>
      <c r="AM284" s="452"/>
      <c r="AN284" s="452"/>
      <c r="AO284" s="452"/>
      <c r="AP284" s="452"/>
      <c r="AQ284" s="452"/>
      <c r="AR284" s="452"/>
      <c r="AS284" s="452"/>
      <c r="AT284" s="452"/>
      <c r="AU284" s="452"/>
      <c r="AV284" s="452"/>
      <c r="AW284" s="452"/>
      <c r="AX284" s="452"/>
      <c r="AY284" s="452"/>
      <c r="AZ284" s="445"/>
    </row>
    <row r="285" spans="1:52" s="466" customFormat="1">
      <c r="A285" s="542"/>
      <c r="B285" s="543"/>
      <c r="C285" s="452"/>
      <c r="D285" s="445"/>
      <c r="E285" s="445"/>
      <c r="F285" s="452"/>
      <c r="G285" s="452"/>
      <c r="H285" s="452"/>
      <c r="I285" s="452"/>
      <c r="J285" s="452"/>
      <c r="K285" s="452"/>
      <c r="L285" s="452"/>
      <c r="M285" s="452"/>
      <c r="N285" s="452"/>
      <c r="O285" s="452"/>
      <c r="P285" s="452"/>
      <c r="Q285" s="452"/>
      <c r="R285" s="452"/>
      <c r="S285" s="452"/>
      <c r="T285" s="452"/>
      <c r="U285" s="452"/>
      <c r="V285" s="452"/>
      <c r="W285" s="452"/>
      <c r="X285" s="452"/>
      <c r="Y285" s="452"/>
      <c r="Z285" s="452"/>
      <c r="AA285" s="452"/>
      <c r="AB285" s="445"/>
      <c r="AC285" s="452"/>
      <c r="AD285" s="452"/>
      <c r="AE285" s="452"/>
      <c r="AF285" s="452"/>
      <c r="AG285" s="452"/>
      <c r="AH285" s="452"/>
      <c r="AI285" s="452"/>
      <c r="AJ285" s="452"/>
      <c r="AK285" s="452"/>
      <c r="AL285" s="452"/>
      <c r="AM285" s="452"/>
      <c r="AN285" s="452"/>
      <c r="AO285" s="452"/>
      <c r="AP285" s="452"/>
      <c r="AQ285" s="452"/>
      <c r="AR285" s="452"/>
      <c r="AS285" s="452"/>
      <c r="AT285" s="452"/>
      <c r="AU285" s="452"/>
      <c r="AV285" s="452"/>
      <c r="AW285" s="452"/>
      <c r="AX285" s="452"/>
      <c r="AY285" s="452"/>
      <c r="AZ285" s="445"/>
    </row>
    <row r="286" spans="1:52" s="466" customFormat="1">
      <c r="A286" s="542"/>
      <c r="B286" s="543"/>
      <c r="C286" s="452"/>
      <c r="D286" s="445"/>
      <c r="E286" s="445"/>
      <c r="F286" s="452"/>
      <c r="G286" s="452"/>
      <c r="H286" s="452"/>
      <c r="I286" s="452"/>
      <c r="J286" s="452"/>
      <c r="K286" s="452"/>
      <c r="L286" s="452"/>
      <c r="M286" s="452"/>
      <c r="N286" s="452"/>
      <c r="O286" s="452"/>
      <c r="P286" s="452"/>
      <c r="Q286" s="452"/>
      <c r="R286" s="452"/>
      <c r="S286" s="452"/>
      <c r="T286" s="452"/>
      <c r="U286" s="452"/>
      <c r="V286" s="452"/>
      <c r="W286" s="452"/>
      <c r="X286" s="452"/>
      <c r="Y286" s="452"/>
      <c r="Z286" s="452"/>
      <c r="AA286" s="452"/>
      <c r="AB286" s="445"/>
      <c r="AC286" s="452"/>
      <c r="AD286" s="452"/>
      <c r="AE286" s="452"/>
      <c r="AF286" s="452"/>
      <c r="AG286" s="452"/>
      <c r="AH286" s="452"/>
      <c r="AI286" s="452"/>
      <c r="AJ286" s="452"/>
      <c r="AK286" s="452"/>
      <c r="AL286" s="452"/>
      <c r="AM286" s="452"/>
      <c r="AN286" s="452"/>
      <c r="AO286" s="452"/>
      <c r="AP286" s="452"/>
      <c r="AQ286" s="452"/>
      <c r="AR286" s="452"/>
      <c r="AS286" s="452"/>
      <c r="AT286" s="452"/>
      <c r="AU286" s="452"/>
      <c r="AV286" s="452"/>
      <c r="AW286" s="452"/>
      <c r="AX286" s="452"/>
      <c r="AY286" s="452"/>
      <c r="AZ286" s="445"/>
    </row>
    <row r="287" spans="1:52" s="466" customFormat="1">
      <c r="A287" s="542"/>
      <c r="B287" s="543"/>
      <c r="C287" s="452"/>
      <c r="D287" s="445"/>
      <c r="E287" s="445"/>
      <c r="F287" s="452"/>
      <c r="G287" s="452"/>
      <c r="H287" s="452"/>
      <c r="I287" s="452"/>
      <c r="J287" s="452"/>
      <c r="K287" s="452"/>
      <c r="L287" s="452"/>
      <c r="M287" s="452"/>
      <c r="N287" s="452"/>
      <c r="O287" s="452"/>
      <c r="P287" s="452"/>
      <c r="Q287" s="452"/>
      <c r="R287" s="452"/>
      <c r="S287" s="452"/>
      <c r="T287" s="452"/>
      <c r="U287" s="452"/>
      <c r="V287" s="452"/>
      <c r="W287" s="452"/>
      <c r="X287" s="452"/>
      <c r="Y287" s="452"/>
      <c r="Z287" s="452"/>
      <c r="AA287" s="452"/>
      <c r="AB287" s="445"/>
      <c r="AC287" s="452"/>
      <c r="AD287" s="452"/>
      <c r="AE287" s="452"/>
      <c r="AF287" s="452"/>
      <c r="AG287" s="452"/>
      <c r="AH287" s="452"/>
      <c r="AI287" s="452"/>
      <c r="AJ287" s="452"/>
      <c r="AK287" s="452"/>
      <c r="AL287" s="452"/>
      <c r="AM287" s="452"/>
      <c r="AN287" s="452"/>
      <c r="AO287" s="452"/>
      <c r="AP287" s="452"/>
      <c r="AQ287" s="452"/>
      <c r="AR287" s="452"/>
      <c r="AS287" s="452"/>
      <c r="AT287" s="452"/>
      <c r="AU287" s="452"/>
      <c r="AV287" s="452"/>
      <c r="AW287" s="452"/>
      <c r="AX287" s="452"/>
      <c r="AY287" s="452"/>
      <c r="AZ287" s="445"/>
    </row>
    <row r="288" spans="1:52" s="466" customFormat="1">
      <c r="A288" s="542"/>
      <c r="B288" s="543"/>
      <c r="C288" s="452"/>
      <c r="D288" s="445"/>
      <c r="E288" s="445"/>
      <c r="F288" s="452"/>
      <c r="G288" s="452"/>
      <c r="H288" s="452"/>
      <c r="I288" s="452"/>
      <c r="J288" s="452"/>
      <c r="K288" s="452"/>
      <c r="L288" s="452"/>
      <c r="M288" s="452"/>
      <c r="N288" s="452"/>
      <c r="O288" s="452"/>
      <c r="P288" s="452"/>
      <c r="Q288" s="452"/>
      <c r="R288" s="452"/>
      <c r="S288" s="452"/>
      <c r="T288" s="452"/>
      <c r="U288" s="452"/>
      <c r="V288" s="452"/>
      <c r="W288" s="452"/>
      <c r="X288" s="452"/>
      <c r="Y288" s="452"/>
      <c r="Z288" s="452"/>
      <c r="AA288" s="452"/>
      <c r="AB288" s="445"/>
      <c r="AC288" s="452"/>
      <c r="AD288" s="452"/>
      <c r="AE288" s="452"/>
      <c r="AF288" s="452"/>
      <c r="AG288" s="452"/>
      <c r="AH288" s="452"/>
      <c r="AI288" s="452"/>
      <c r="AJ288" s="452"/>
      <c r="AK288" s="452"/>
      <c r="AL288" s="452"/>
      <c r="AM288" s="452"/>
      <c r="AN288" s="452"/>
      <c r="AO288" s="452"/>
      <c r="AP288" s="452"/>
      <c r="AQ288" s="452"/>
      <c r="AR288" s="452"/>
      <c r="AS288" s="452"/>
      <c r="AT288" s="452"/>
      <c r="AU288" s="452"/>
      <c r="AV288" s="452"/>
      <c r="AW288" s="452"/>
      <c r="AX288" s="452"/>
      <c r="AY288" s="452"/>
      <c r="AZ288" s="445"/>
    </row>
    <row r="289" spans="1:52" s="466" customFormat="1">
      <c r="A289" s="542"/>
      <c r="B289" s="543"/>
      <c r="C289" s="452"/>
      <c r="D289" s="445"/>
      <c r="E289" s="445"/>
      <c r="F289" s="452"/>
      <c r="G289" s="452"/>
      <c r="H289" s="452"/>
      <c r="I289" s="452"/>
      <c r="J289" s="452"/>
      <c r="K289" s="452"/>
      <c r="L289" s="452"/>
      <c r="M289" s="452"/>
      <c r="N289" s="452"/>
      <c r="O289" s="452"/>
      <c r="P289" s="452"/>
      <c r="Q289" s="452"/>
      <c r="R289" s="452"/>
      <c r="S289" s="452"/>
      <c r="T289" s="452"/>
      <c r="U289" s="452"/>
      <c r="V289" s="452"/>
      <c r="W289" s="452"/>
      <c r="X289" s="452"/>
      <c r="Y289" s="452"/>
      <c r="Z289" s="452"/>
      <c r="AA289" s="452"/>
      <c r="AB289" s="445"/>
      <c r="AC289" s="452"/>
      <c r="AD289" s="452"/>
      <c r="AE289" s="452"/>
      <c r="AF289" s="452"/>
      <c r="AG289" s="452"/>
      <c r="AH289" s="452"/>
      <c r="AI289" s="452"/>
      <c r="AJ289" s="452"/>
      <c r="AK289" s="452"/>
      <c r="AL289" s="452"/>
      <c r="AM289" s="452"/>
      <c r="AN289" s="452"/>
      <c r="AO289" s="452"/>
      <c r="AP289" s="452"/>
      <c r="AQ289" s="452"/>
      <c r="AR289" s="452"/>
      <c r="AS289" s="452"/>
      <c r="AT289" s="452"/>
      <c r="AU289" s="452"/>
      <c r="AV289" s="452"/>
      <c r="AW289" s="452"/>
      <c r="AX289" s="452"/>
      <c r="AY289" s="452"/>
      <c r="AZ289" s="445"/>
    </row>
    <row r="290" spans="1:52" s="466" customFormat="1">
      <c r="A290" s="542"/>
      <c r="B290" s="543"/>
      <c r="C290" s="452"/>
      <c r="D290" s="445"/>
      <c r="E290" s="445"/>
      <c r="F290" s="452"/>
      <c r="G290" s="452"/>
      <c r="H290" s="452"/>
      <c r="I290" s="452"/>
      <c r="J290" s="452"/>
      <c r="K290" s="452"/>
      <c r="L290" s="452"/>
      <c r="M290" s="452"/>
      <c r="N290" s="452"/>
      <c r="O290" s="452"/>
      <c r="P290" s="452"/>
      <c r="Q290" s="452"/>
      <c r="R290" s="452"/>
      <c r="S290" s="452"/>
      <c r="T290" s="452"/>
      <c r="U290" s="452"/>
      <c r="V290" s="452"/>
      <c r="W290" s="452"/>
      <c r="X290" s="452"/>
      <c r="Y290" s="452"/>
      <c r="Z290" s="452"/>
      <c r="AA290" s="452"/>
      <c r="AB290" s="445"/>
      <c r="AC290" s="452"/>
      <c r="AD290" s="452"/>
      <c r="AE290" s="452"/>
      <c r="AF290" s="452"/>
      <c r="AG290" s="452"/>
      <c r="AH290" s="452"/>
      <c r="AI290" s="452"/>
      <c r="AJ290" s="452"/>
      <c r="AK290" s="452"/>
      <c r="AL290" s="452"/>
      <c r="AM290" s="452"/>
      <c r="AN290" s="452"/>
      <c r="AO290" s="452"/>
      <c r="AP290" s="452"/>
      <c r="AQ290" s="452"/>
      <c r="AR290" s="452"/>
      <c r="AS290" s="452"/>
      <c r="AT290" s="452"/>
      <c r="AU290" s="452"/>
      <c r="AV290" s="452"/>
      <c r="AW290" s="452"/>
      <c r="AX290" s="452"/>
      <c r="AY290" s="452"/>
      <c r="AZ290" s="445"/>
    </row>
    <row r="291" spans="1:52" s="466" customFormat="1">
      <c r="A291" s="542"/>
      <c r="B291" s="543"/>
      <c r="C291" s="452"/>
      <c r="D291" s="445"/>
      <c r="E291" s="445"/>
      <c r="F291" s="452"/>
      <c r="G291" s="452"/>
      <c r="H291" s="452"/>
      <c r="I291" s="452"/>
      <c r="J291" s="452"/>
      <c r="K291" s="452"/>
      <c r="L291" s="452"/>
      <c r="M291" s="452"/>
      <c r="N291" s="452"/>
      <c r="O291" s="452"/>
      <c r="P291" s="452"/>
      <c r="Q291" s="452"/>
      <c r="R291" s="452"/>
      <c r="S291" s="452"/>
      <c r="T291" s="452"/>
      <c r="U291" s="452"/>
      <c r="V291" s="452"/>
      <c r="W291" s="452"/>
      <c r="X291" s="452"/>
      <c r="Y291" s="452"/>
      <c r="Z291" s="452"/>
      <c r="AA291" s="452"/>
      <c r="AB291" s="445"/>
      <c r="AC291" s="452"/>
      <c r="AD291" s="452"/>
      <c r="AE291" s="452"/>
      <c r="AF291" s="452"/>
      <c r="AG291" s="452"/>
      <c r="AH291" s="452"/>
      <c r="AI291" s="452"/>
      <c r="AJ291" s="452"/>
      <c r="AK291" s="452"/>
      <c r="AL291" s="452"/>
      <c r="AM291" s="452"/>
      <c r="AN291" s="452"/>
      <c r="AO291" s="452"/>
      <c r="AP291" s="452"/>
      <c r="AQ291" s="452"/>
      <c r="AR291" s="452"/>
      <c r="AS291" s="452"/>
      <c r="AT291" s="452"/>
      <c r="AU291" s="452"/>
      <c r="AV291" s="452"/>
      <c r="AW291" s="452"/>
      <c r="AX291" s="452"/>
      <c r="AY291" s="452"/>
      <c r="AZ291" s="445"/>
    </row>
    <row r="292" spans="1:52" s="466" customFormat="1">
      <c r="A292" s="542"/>
      <c r="B292" s="543"/>
      <c r="C292" s="452"/>
      <c r="D292" s="445"/>
      <c r="E292" s="445"/>
      <c r="F292" s="452"/>
      <c r="G292" s="452"/>
      <c r="H292" s="452"/>
      <c r="I292" s="452"/>
      <c r="J292" s="452"/>
      <c r="K292" s="452"/>
      <c r="L292" s="452"/>
      <c r="M292" s="452"/>
      <c r="N292" s="452"/>
      <c r="O292" s="452"/>
      <c r="P292" s="452"/>
      <c r="Q292" s="452"/>
      <c r="R292" s="452"/>
      <c r="S292" s="452"/>
      <c r="T292" s="452"/>
      <c r="U292" s="452"/>
      <c r="V292" s="452"/>
      <c r="W292" s="452"/>
      <c r="X292" s="452"/>
      <c r="Y292" s="452"/>
      <c r="Z292" s="452"/>
      <c r="AA292" s="452"/>
      <c r="AB292" s="445"/>
      <c r="AC292" s="452"/>
      <c r="AD292" s="452"/>
      <c r="AE292" s="452"/>
      <c r="AF292" s="452"/>
      <c r="AG292" s="452"/>
      <c r="AH292" s="452"/>
      <c r="AI292" s="452"/>
      <c r="AJ292" s="452"/>
      <c r="AK292" s="452"/>
      <c r="AL292" s="452"/>
      <c r="AM292" s="452"/>
      <c r="AN292" s="452"/>
      <c r="AO292" s="452"/>
      <c r="AP292" s="452"/>
      <c r="AQ292" s="452"/>
      <c r="AR292" s="452"/>
      <c r="AS292" s="452"/>
      <c r="AT292" s="452"/>
      <c r="AU292" s="452"/>
      <c r="AV292" s="452"/>
      <c r="AW292" s="452"/>
      <c r="AX292" s="452"/>
      <c r="AY292" s="452"/>
      <c r="AZ292" s="445"/>
    </row>
    <row r="293" spans="1:52" s="466" customFormat="1">
      <c r="A293" s="542"/>
      <c r="B293" s="543"/>
      <c r="C293" s="452"/>
      <c r="D293" s="445"/>
      <c r="E293" s="445"/>
      <c r="F293" s="452"/>
      <c r="G293" s="452"/>
      <c r="H293" s="452"/>
      <c r="I293" s="452"/>
      <c r="J293" s="452"/>
      <c r="K293" s="452"/>
      <c r="L293" s="452"/>
      <c r="M293" s="452"/>
      <c r="N293" s="452"/>
      <c r="O293" s="452"/>
      <c r="P293" s="452"/>
      <c r="Q293" s="452"/>
      <c r="R293" s="452"/>
      <c r="S293" s="452"/>
      <c r="T293" s="452"/>
      <c r="U293" s="452"/>
      <c r="V293" s="452"/>
      <c r="W293" s="452"/>
      <c r="X293" s="452"/>
      <c r="Y293" s="452"/>
      <c r="Z293" s="452"/>
      <c r="AA293" s="452"/>
      <c r="AB293" s="445"/>
      <c r="AC293" s="452"/>
      <c r="AD293" s="452"/>
      <c r="AE293" s="452"/>
      <c r="AF293" s="452"/>
      <c r="AG293" s="452"/>
      <c r="AH293" s="452"/>
      <c r="AI293" s="452"/>
      <c r="AJ293" s="452"/>
      <c r="AK293" s="452"/>
      <c r="AL293" s="452"/>
      <c r="AM293" s="452"/>
      <c r="AN293" s="452"/>
      <c r="AO293" s="452"/>
      <c r="AP293" s="452"/>
      <c r="AQ293" s="452"/>
      <c r="AR293" s="452"/>
      <c r="AS293" s="452"/>
      <c r="AT293" s="452"/>
      <c r="AU293" s="452"/>
      <c r="AV293" s="452"/>
      <c r="AW293" s="452"/>
      <c r="AX293" s="452"/>
      <c r="AY293" s="452"/>
      <c r="AZ293" s="445"/>
    </row>
    <row r="294" spans="1:52" s="466" customFormat="1">
      <c r="A294" s="542"/>
      <c r="B294" s="543"/>
      <c r="C294" s="452"/>
      <c r="D294" s="445"/>
      <c r="E294" s="445"/>
      <c r="F294" s="452"/>
      <c r="G294" s="452"/>
      <c r="H294" s="452"/>
      <c r="I294" s="452"/>
      <c r="J294" s="452"/>
      <c r="K294" s="452"/>
      <c r="L294" s="452"/>
      <c r="M294" s="452"/>
      <c r="N294" s="452"/>
      <c r="O294" s="452"/>
      <c r="P294" s="452"/>
      <c r="Q294" s="452"/>
      <c r="R294" s="452"/>
      <c r="S294" s="452"/>
      <c r="T294" s="452"/>
      <c r="U294" s="452"/>
      <c r="V294" s="452"/>
      <c r="W294" s="452"/>
      <c r="X294" s="452"/>
      <c r="Y294" s="452"/>
      <c r="Z294" s="452"/>
      <c r="AA294" s="452"/>
      <c r="AB294" s="445"/>
      <c r="AC294" s="452"/>
      <c r="AD294" s="452"/>
      <c r="AE294" s="452"/>
      <c r="AF294" s="452"/>
      <c r="AG294" s="452"/>
      <c r="AH294" s="452"/>
      <c r="AI294" s="452"/>
      <c r="AJ294" s="452"/>
      <c r="AK294" s="452"/>
      <c r="AL294" s="452"/>
      <c r="AM294" s="452"/>
      <c r="AN294" s="452"/>
      <c r="AO294" s="452"/>
      <c r="AP294" s="452"/>
      <c r="AQ294" s="452"/>
      <c r="AR294" s="452"/>
      <c r="AS294" s="452"/>
      <c r="AT294" s="452"/>
      <c r="AU294" s="452"/>
      <c r="AV294" s="452"/>
      <c r="AW294" s="452"/>
      <c r="AX294" s="452"/>
      <c r="AY294" s="452"/>
      <c r="AZ294" s="445"/>
    </row>
    <row r="295" spans="1:52" s="466" customFormat="1">
      <c r="A295" s="542"/>
      <c r="B295" s="543"/>
      <c r="C295" s="452"/>
      <c r="D295" s="445"/>
      <c r="E295" s="445"/>
      <c r="F295" s="452"/>
      <c r="G295" s="452"/>
      <c r="H295" s="452"/>
      <c r="I295" s="452"/>
      <c r="J295" s="452"/>
      <c r="K295" s="452"/>
      <c r="L295" s="452"/>
      <c r="M295" s="452"/>
      <c r="N295" s="452"/>
      <c r="O295" s="452"/>
      <c r="P295" s="452"/>
      <c r="Q295" s="452"/>
      <c r="R295" s="452"/>
      <c r="S295" s="452"/>
      <c r="T295" s="452"/>
      <c r="U295" s="452"/>
      <c r="V295" s="452"/>
      <c r="W295" s="452"/>
      <c r="X295" s="452"/>
      <c r="Y295" s="452"/>
      <c r="Z295" s="452"/>
      <c r="AA295" s="452"/>
      <c r="AB295" s="445"/>
      <c r="AC295" s="452"/>
      <c r="AD295" s="452"/>
      <c r="AE295" s="452"/>
      <c r="AF295" s="452"/>
      <c r="AG295" s="452"/>
      <c r="AH295" s="452"/>
      <c r="AI295" s="452"/>
      <c r="AJ295" s="452"/>
      <c r="AK295" s="452"/>
      <c r="AL295" s="452"/>
      <c r="AM295" s="452"/>
      <c r="AN295" s="452"/>
      <c r="AO295" s="452"/>
      <c r="AP295" s="452"/>
      <c r="AQ295" s="452"/>
      <c r="AR295" s="452"/>
      <c r="AS295" s="452"/>
      <c r="AT295" s="452"/>
      <c r="AU295" s="452"/>
      <c r="AV295" s="452"/>
      <c r="AW295" s="452"/>
      <c r="AX295" s="452"/>
      <c r="AY295" s="452"/>
      <c r="AZ295" s="445"/>
    </row>
    <row r="296" spans="1:52" s="466" customFormat="1">
      <c r="A296" s="542"/>
      <c r="B296" s="543"/>
      <c r="C296" s="452"/>
      <c r="D296" s="445"/>
      <c r="E296" s="445"/>
      <c r="F296" s="452"/>
      <c r="G296" s="452"/>
      <c r="H296" s="452"/>
      <c r="I296" s="452"/>
      <c r="J296" s="452"/>
      <c r="K296" s="452"/>
      <c r="L296" s="452"/>
      <c r="M296" s="452"/>
      <c r="N296" s="452"/>
      <c r="O296" s="452"/>
      <c r="P296" s="452"/>
      <c r="Q296" s="452"/>
      <c r="R296" s="452"/>
      <c r="S296" s="452"/>
      <c r="T296" s="452"/>
      <c r="U296" s="452"/>
      <c r="V296" s="452"/>
      <c r="W296" s="452"/>
      <c r="X296" s="452"/>
      <c r="Y296" s="452"/>
      <c r="Z296" s="452"/>
      <c r="AA296" s="452"/>
      <c r="AB296" s="445"/>
      <c r="AC296" s="452"/>
      <c r="AD296" s="452"/>
      <c r="AE296" s="452"/>
      <c r="AF296" s="452"/>
      <c r="AG296" s="452"/>
      <c r="AH296" s="452"/>
      <c r="AI296" s="452"/>
      <c r="AJ296" s="452"/>
      <c r="AK296" s="452"/>
      <c r="AL296" s="452"/>
      <c r="AM296" s="452"/>
      <c r="AN296" s="452"/>
      <c r="AO296" s="452"/>
      <c r="AP296" s="452"/>
      <c r="AQ296" s="452"/>
      <c r="AR296" s="452"/>
      <c r="AS296" s="452"/>
      <c r="AT296" s="452"/>
      <c r="AU296" s="452"/>
      <c r="AV296" s="452"/>
      <c r="AW296" s="452"/>
      <c r="AX296" s="452"/>
      <c r="AY296" s="452"/>
      <c r="AZ296" s="445"/>
    </row>
    <row r="297" spans="1:52" s="466" customFormat="1">
      <c r="A297" s="542"/>
      <c r="B297" s="543"/>
      <c r="C297" s="452"/>
      <c r="D297" s="445"/>
      <c r="E297" s="445"/>
      <c r="F297" s="452"/>
      <c r="G297" s="452"/>
      <c r="H297" s="452"/>
      <c r="I297" s="452"/>
      <c r="J297" s="452"/>
      <c r="K297" s="452"/>
      <c r="L297" s="452"/>
      <c r="M297" s="452"/>
      <c r="N297" s="452"/>
      <c r="O297" s="452"/>
      <c r="P297" s="452"/>
      <c r="Q297" s="452"/>
      <c r="R297" s="452"/>
      <c r="S297" s="452"/>
      <c r="T297" s="452"/>
      <c r="U297" s="452"/>
      <c r="V297" s="452"/>
      <c r="W297" s="452"/>
      <c r="X297" s="452"/>
      <c r="Y297" s="452"/>
      <c r="Z297" s="452"/>
      <c r="AA297" s="452"/>
      <c r="AB297" s="445"/>
      <c r="AC297" s="452"/>
      <c r="AD297" s="452"/>
      <c r="AE297" s="452"/>
      <c r="AF297" s="452"/>
      <c r="AG297" s="452"/>
      <c r="AH297" s="452"/>
      <c r="AI297" s="452"/>
      <c r="AJ297" s="452"/>
      <c r="AK297" s="452"/>
      <c r="AL297" s="452"/>
      <c r="AM297" s="452"/>
      <c r="AN297" s="452"/>
      <c r="AO297" s="452"/>
      <c r="AP297" s="452"/>
      <c r="AQ297" s="452"/>
      <c r="AR297" s="452"/>
      <c r="AS297" s="452"/>
      <c r="AT297" s="452"/>
      <c r="AU297" s="452"/>
      <c r="AV297" s="452"/>
      <c r="AW297" s="452"/>
      <c r="AX297" s="452"/>
      <c r="AY297" s="452"/>
      <c r="AZ297" s="445"/>
    </row>
    <row r="298" spans="1:52" s="466" customFormat="1">
      <c r="A298" s="542"/>
      <c r="B298" s="543"/>
      <c r="C298" s="452"/>
      <c r="D298" s="445"/>
      <c r="E298" s="445"/>
      <c r="F298" s="452"/>
      <c r="G298" s="452"/>
      <c r="H298" s="452"/>
      <c r="I298" s="452"/>
      <c r="J298" s="452"/>
      <c r="K298" s="452"/>
      <c r="L298" s="452"/>
      <c r="M298" s="452"/>
      <c r="N298" s="452"/>
      <c r="O298" s="452"/>
      <c r="P298" s="452"/>
      <c r="Q298" s="452"/>
      <c r="R298" s="452"/>
      <c r="S298" s="452"/>
      <c r="T298" s="452"/>
      <c r="U298" s="452"/>
      <c r="V298" s="452"/>
      <c r="W298" s="452"/>
      <c r="X298" s="452"/>
      <c r="Y298" s="452"/>
      <c r="Z298" s="452"/>
      <c r="AA298" s="452"/>
      <c r="AB298" s="445"/>
      <c r="AC298" s="452"/>
      <c r="AD298" s="452"/>
      <c r="AE298" s="452"/>
      <c r="AF298" s="452"/>
      <c r="AG298" s="452"/>
      <c r="AH298" s="452"/>
      <c r="AI298" s="452"/>
      <c r="AJ298" s="452"/>
      <c r="AK298" s="452"/>
      <c r="AL298" s="452"/>
      <c r="AM298" s="452"/>
      <c r="AN298" s="452"/>
      <c r="AO298" s="452"/>
      <c r="AP298" s="452"/>
      <c r="AQ298" s="452"/>
      <c r="AR298" s="452"/>
      <c r="AS298" s="452"/>
      <c r="AT298" s="452"/>
      <c r="AU298" s="452"/>
      <c r="AV298" s="452"/>
      <c r="AW298" s="452"/>
      <c r="AX298" s="452"/>
      <c r="AY298" s="452"/>
      <c r="AZ298" s="445"/>
    </row>
    <row r="299" spans="1:52" s="466" customFormat="1">
      <c r="A299" s="542"/>
      <c r="B299" s="543"/>
      <c r="C299" s="452"/>
      <c r="D299" s="445"/>
      <c r="E299" s="445"/>
      <c r="F299" s="452"/>
      <c r="G299" s="452"/>
      <c r="H299" s="452"/>
      <c r="I299" s="452"/>
      <c r="J299" s="452"/>
      <c r="K299" s="452"/>
      <c r="L299" s="452"/>
      <c r="M299" s="452"/>
      <c r="N299" s="452"/>
      <c r="O299" s="452"/>
      <c r="P299" s="452"/>
      <c r="Q299" s="452"/>
      <c r="R299" s="452"/>
      <c r="S299" s="452"/>
      <c r="T299" s="452"/>
      <c r="U299" s="452"/>
      <c r="V299" s="452"/>
      <c r="W299" s="452"/>
      <c r="X299" s="452"/>
      <c r="Y299" s="452"/>
      <c r="Z299" s="452"/>
      <c r="AA299" s="452"/>
      <c r="AB299" s="445"/>
      <c r="AC299" s="452"/>
      <c r="AD299" s="452"/>
      <c r="AE299" s="452"/>
      <c r="AF299" s="452"/>
      <c r="AG299" s="452"/>
      <c r="AH299" s="452"/>
      <c r="AI299" s="452"/>
      <c r="AJ299" s="452"/>
      <c r="AK299" s="452"/>
      <c r="AL299" s="452"/>
      <c r="AM299" s="452"/>
      <c r="AN299" s="452"/>
      <c r="AO299" s="452"/>
      <c r="AP299" s="452"/>
      <c r="AQ299" s="452"/>
      <c r="AR299" s="452"/>
      <c r="AS299" s="452"/>
      <c r="AT299" s="452"/>
      <c r="AU299" s="452"/>
      <c r="AV299" s="452"/>
      <c r="AW299" s="452"/>
      <c r="AX299" s="452"/>
      <c r="AY299" s="452"/>
      <c r="AZ299" s="445"/>
    </row>
    <row r="300" spans="1:52" s="466" customFormat="1">
      <c r="A300" s="542"/>
      <c r="B300" s="543"/>
      <c r="C300" s="452"/>
      <c r="D300" s="445"/>
      <c r="E300" s="445"/>
      <c r="F300" s="452"/>
      <c r="G300" s="452"/>
      <c r="H300" s="452"/>
      <c r="I300" s="452"/>
      <c r="J300" s="452"/>
      <c r="K300" s="452"/>
      <c r="L300" s="452"/>
      <c r="M300" s="452"/>
      <c r="N300" s="452"/>
      <c r="O300" s="452"/>
      <c r="P300" s="452"/>
      <c r="Q300" s="452"/>
      <c r="R300" s="452"/>
      <c r="S300" s="452"/>
      <c r="T300" s="452"/>
      <c r="U300" s="452"/>
      <c r="V300" s="452"/>
      <c r="W300" s="452"/>
      <c r="X300" s="452"/>
      <c r="Y300" s="452"/>
      <c r="Z300" s="452"/>
      <c r="AA300" s="452"/>
      <c r="AB300" s="445"/>
      <c r="AC300" s="452"/>
      <c r="AD300" s="452"/>
      <c r="AE300" s="452"/>
      <c r="AF300" s="452"/>
      <c r="AG300" s="452"/>
      <c r="AH300" s="452"/>
      <c r="AI300" s="452"/>
      <c r="AJ300" s="452"/>
      <c r="AK300" s="452"/>
      <c r="AL300" s="452"/>
      <c r="AM300" s="452"/>
      <c r="AN300" s="452"/>
      <c r="AO300" s="452"/>
      <c r="AP300" s="452"/>
      <c r="AQ300" s="452"/>
      <c r="AR300" s="452"/>
      <c r="AS300" s="452"/>
      <c r="AT300" s="452"/>
      <c r="AU300" s="452"/>
      <c r="AV300" s="452"/>
      <c r="AW300" s="452"/>
      <c r="AX300" s="452"/>
      <c r="AY300" s="452"/>
      <c r="AZ300" s="445"/>
    </row>
    <row r="301" spans="1:52" s="466" customFormat="1">
      <c r="A301" s="542"/>
      <c r="B301" s="543"/>
      <c r="C301" s="452"/>
      <c r="D301" s="445"/>
      <c r="E301" s="445"/>
      <c r="F301" s="452"/>
      <c r="G301" s="452"/>
      <c r="H301" s="452"/>
      <c r="I301" s="452"/>
      <c r="J301" s="452"/>
      <c r="K301" s="452"/>
      <c r="L301" s="452"/>
      <c r="M301" s="452"/>
      <c r="N301" s="452"/>
      <c r="O301" s="452"/>
      <c r="P301" s="452"/>
      <c r="Q301" s="452"/>
      <c r="R301" s="452"/>
      <c r="S301" s="452"/>
      <c r="T301" s="452"/>
      <c r="U301" s="452"/>
      <c r="V301" s="452"/>
      <c r="W301" s="452"/>
      <c r="X301" s="452"/>
      <c r="Y301" s="452"/>
      <c r="Z301" s="452"/>
      <c r="AA301" s="452"/>
      <c r="AB301" s="445"/>
      <c r="AC301" s="452"/>
      <c r="AD301" s="452"/>
      <c r="AE301" s="452"/>
      <c r="AF301" s="452"/>
      <c r="AG301" s="452"/>
      <c r="AH301" s="452"/>
      <c r="AI301" s="452"/>
      <c r="AJ301" s="452"/>
      <c r="AK301" s="452"/>
      <c r="AL301" s="452"/>
      <c r="AM301" s="452"/>
      <c r="AN301" s="452"/>
      <c r="AO301" s="452"/>
      <c r="AP301" s="452"/>
      <c r="AQ301" s="452"/>
      <c r="AR301" s="452"/>
      <c r="AS301" s="452"/>
      <c r="AT301" s="452"/>
      <c r="AU301" s="452"/>
      <c r="AV301" s="452"/>
      <c r="AW301" s="452"/>
      <c r="AX301" s="452"/>
      <c r="AY301" s="452"/>
      <c r="AZ301" s="445"/>
    </row>
    <row r="302" spans="1:52" s="466" customFormat="1">
      <c r="A302" s="542"/>
      <c r="B302" s="543"/>
      <c r="C302" s="452"/>
      <c r="D302" s="445"/>
      <c r="E302" s="445"/>
      <c r="F302" s="452"/>
      <c r="G302" s="452"/>
      <c r="H302" s="452"/>
      <c r="I302" s="452"/>
      <c r="J302" s="452"/>
      <c r="K302" s="452"/>
      <c r="L302" s="452"/>
      <c r="M302" s="452"/>
      <c r="N302" s="452"/>
      <c r="O302" s="452"/>
      <c r="P302" s="452"/>
      <c r="Q302" s="452"/>
      <c r="R302" s="452"/>
      <c r="S302" s="452"/>
      <c r="T302" s="452"/>
      <c r="U302" s="452"/>
      <c r="V302" s="452"/>
      <c r="W302" s="452"/>
      <c r="X302" s="452"/>
      <c r="Y302" s="452"/>
      <c r="Z302" s="452"/>
      <c r="AA302" s="452"/>
      <c r="AB302" s="445"/>
      <c r="AC302" s="452"/>
      <c r="AD302" s="452"/>
      <c r="AE302" s="452"/>
      <c r="AF302" s="452"/>
      <c r="AG302" s="452"/>
      <c r="AH302" s="452"/>
      <c r="AI302" s="452"/>
      <c r="AJ302" s="452"/>
      <c r="AK302" s="452"/>
      <c r="AL302" s="452"/>
      <c r="AM302" s="452"/>
      <c r="AN302" s="452"/>
      <c r="AO302" s="452"/>
      <c r="AP302" s="452"/>
      <c r="AQ302" s="452"/>
      <c r="AR302" s="452"/>
      <c r="AS302" s="452"/>
      <c r="AT302" s="452"/>
      <c r="AU302" s="452"/>
      <c r="AV302" s="452"/>
      <c r="AW302" s="452"/>
      <c r="AX302" s="452"/>
      <c r="AY302" s="452"/>
      <c r="AZ302" s="445"/>
    </row>
    <row r="303" spans="1:52" s="466" customFormat="1">
      <c r="A303" s="542"/>
      <c r="B303" s="543"/>
      <c r="C303" s="452"/>
      <c r="D303" s="445"/>
      <c r="E303" s="445"/>
      <c r="F303" s="452"/>
      <c r="G303" s="452"/>
      <c r="H303" s="452"/>
      <c r="I303" s="452"/>
      <c r="J303" s="452"/>
      <c r="K303" s="452"/>
      <c r="L303" s="452"/>
      <c r="M303" s="452"/>
      <c r="N303" s="452"/>
      <c r="O303" s="452"/>
      <c r="P303" s="452"/>
      <c r="Q303" s="452"/>
      <c r="R303" s="452"/>
      <c r="S303" s="452"/>
      <c r="T303" s="452"/>
      <c r="U303" s="452"/>
      <c r="V303" s="452"/>
      <c r="W303" s="452"/>
      <c r="X303" s="452"/>
      <c r="Y303" s="452"/>
      <c r="Z303" s="452"/>
      <c r="AA303" s="452"/>
      <c r="AB303" s="445"/>
      <c r="AC303" s="452"/>
      <c r="AD303" s="452"/>
      <c r="AE303" s="452"/>
      <c r="AF303" s="452"/>
      <c r="AG303" s="452"/>
      <c r="AH303" s="452"/>
      <c r="AI303" s="452"/>
      <c r="AJ303" s="452"/>
      <c r="AK303" s="452"/>
      <c r="AL303" s="452"/>
      <c r="AM303" s="452"/>
      <c r="AN303" s="452"/>
      <c r="AO303" s="452"/>
      <c r="AP303" s="452"/>
      <c r="AQ303" s="452"/>
      <c r="AR303" s="452"/>
      <c r="AS303" s="452"/>
      <c r="AT303" s="452"/>
      <c r="AU303" s="452"/>
      <c r="AV303" s="452"/>
      <c r="AW303" s="452"/>
      <c r="AX303" s="452"/>
      <c r="AY303" s="452"/>
      <c r="AZ303" s="445"/>
    </row>
    <row r="304" spans="1:52" s="466" customFormat="1">
      <c r="A304" s="542"/>
      <c r="B304" s="543"/>
      <c r="C304" s="452"/>
      <c r="D304" s="445"/>
      <c r="E304" s="445"/>
      <c r="F304" s="452"/>
      <c r="G304" s="452"/>
      <c r="H304" s="452"/>
      <c r="I304" s="452"/>
      <c r="J304" s="452"/>
      <c r="K304" s="452"/>
      <c r="L304" s="452"/>
      <c r="M304" s="452"/>
      <c r="N304" s="452"/>
      <c r="O304" s="452"/>
      <c r="P304" s="452"/>
      <c r="Q304" s="452"/>
      <c r="R304" s="452"/>
      <c r="S304" s="452"/>
      <c r="T304" s="452"/>
      <c r="U304" s="452"/>
      <c r="V304" s="452"/>
      <c r="W304" s="452"/>
      <c r="X304" s="452"/>
      <c r="Y304" s="452"/>
      <c r="Z304" s="452"/>
      <c r="AA304" s="452"/>
      <c r="AB304" s="445"/>
      <c r="AC304" s="452"/>
      <c r="AD304" s="452"/>
      <c r="AE304" s="452"/>
      <c r="AF304" s="452"/>
      <c r="AG304" s="452"/>
      <c r="AH304" s="452"/>
      <c r="AI304" s="452"/>
      <c r="AJ304" s="452"/>
      <c r="AK304" s="452"/>
      <c r="AL304" s="452"/>
      <c r="AM304" s="452"/>
      <c r="AN304" s="452"/>
      <c r="AO304" s="452"/>
      <c r="AP304" s="452"/>
      <c r="AQ304" s="452"/>
      <c r="AR304" s="452"/>
      <c r="AS304" s="452"/>
      <c r="AT304" s="452"/>
      <c r="AU304" s="452"/>
      <c r="AV304" s="452"/>
      <c r="AW304" s="452"/>
      <c r="AX304" s="452"/>
      <c r="AY304" s="452"/>
      <c r="AZ304" s="445"/>
    </row>
    <row r="305" spans="1:52" s="466" customFormat="1">
      <c r="A305" s="542"/>
      <c r="B305" s="543"/>
      <c r="C305" s="452"/>
      <c r="D305" s="445"/>
      <c r="E305" s="445"/>
      <c r="F305" s="452"/>
      <c r="G305" s="452"/>
      <c r="H305" s="452"/>
      <c r="I305" s="452"/>
      <c r="J305" s="452"/>
      <c r="K305" s="452"/>
      <c r="L305" s="452"/>
      <c r="M305" s="452"/>
      <c r="N305" s="452"/>
      <c r="O305" s="452"/>
      <c r="P305" s="452"/>
      <c r="Q305" s="452"/>
      <c r="R305" s="452"/>
      <c r="S305" s="452"/>
      <c r="T305" s="452"/>
      <c r="U305" s="452"/>
      <c r="V305" s="452"/>
      <c r="W305" s="452"/>
      <c r="X305" s="452"/>
      <c r="Y305" s="452"/>
      <c r="Z305" s="452"/>
      <c r="AA305" s="452"/>
      <c r="AB305" s="445"/>
      <c r="AC305" s="452"/>
      <c r="AD305" s="452"/>
      <c r="AE305" s="452"/>
      <c r="AF305" s="452"/>
      <c r="AG305" s="452"/>
      <c r="AH305" s="452"/>
      <c r="AI305" s="452"/>
      <c r="AJ305" s="452"/>
      <c r="AK305" s="452"/>
      <c r="AL305" s="452"/>
      <c r="AM305" s="452"/>
      <c r="AN305" s="452"/>
      <c r="AO305" s="452"/>
      <c r="AP305" s="452"/>
      <c r="AQ305" s="452"/>
      <c r="AR305" s="452"/>
      <c r="AS305" s="452"/>
      <c r="AT305" s="452"/>
      <c r="AU305" s="452"/>
      <c r="AV305" s="452"/>
      <c r="AW305" s="452"/>
      <c r="AX305" s="452"/>
      <c r="AY305" s="452"/>
      <c r="AZ305" s="445"/>
    </row>
    <row r="306" spans="1:52" s="466" customFormat="1">
      <c r="A306" s="542"/>
      <c r="B306" s="543"/>
      <c r="C306" s="452"/>
      <c r="D306" s="445"/>
      <c r="E306" s="445"/>
      <c r="F306" s="452"/>
      <c r="G306" s="452"/>
      <c r="H306" s="452"/>
      <c r="I306" s="452"/>
      <c r="J306" s="452"/>
      <c r="K306" s="452"/>
      <c r="L306" s="452"/>
      <c r="M306" s="452"/>
      <c r="N306" s="452"/>
      <c r="O306" s="452"/>
      <c r="P306" s="452"/>
      <c r="Q306" s="452"/>
      <c r="R306" s="452"/>
      <c r="S306" s="452"/>
      <c r="T306" s="452"/>
      <c r="U306" s="452"/>
      <c r="V306" s="452"/>
      <c r="W306" s="452"/>
      <c r="X306" s="452"/>
      <c r="Y306" s="452"/>
      <c r="Z306" s="452"/>
      <c r="AA306" s="452"/>
      <c r="AB306" s="445"/>
      <c r="AC306" s="452"/>
      <c r="AD306" s="452"/>
      <c r="AE306" s="452"/>
      <c r="AF306" s="452"/>
      <c r="AG306" s="452"/>
      <c r="AH306" s="452"/>
      <c r="AI306" s="452"/>
      <c r="AJ306" s="452"/>
      <c r="AK306" s="452"/>
      <c r="AL306" s="452"/>
      <c r="AM306" s="452"/>
      <c r="AN306" s="452"/>
      <c r="AO306" s="452"/>
      <c r="AP306" s="452"/>
      <c r="AQ306" s="452"/>
      <c r="AR306" s="452"/>
      <c r="AS306" s="452"/>
      <c r="AT306" s="452"/>
      <c r="AU306" s="452"/>
      <c r="AV306" s="452"/>
      <c r="AW306" s="452"/>
      <c r="AX306" s="452"/>
      <c r="AY306" s="452"/>
      <c r="AZ306" s="445"/>
    </row>
    <row r="307" spans="1:52" s="466" customFormat="1">
      <c r="A307" s="542"/>
      <c r="B307" s="543"/>
      <c r="C307" s="452"/>
      <c r="D307" s="445"/>
      <c r="E307" s="445"/>
      <c r="F307" s="452"/>
      <c r="G307" s="452"/>
      <c r="H307" s="452"/>
      <c r="I307" s="452"/>
      <c r="J307" s="452"/>
      <c r="K307" s="452"/>
      <c r="L307" s="452"/>
      <c r="M307" s="452"/>
      <c r="N307" s="452"/>
      <c r="O307" s="452"/>
      <c r="P307" s="452"/>
      <c r="Q307" s="452"/>
      <c r="R307" s="452"/>
      <c r="S307" s="452"/>
      <c r="T307" s="452"/>
      <c r="U307" s="452"/>
      <c r="V307" s="452"/>
      <c r="W307" s="452"/>
      <c r="X307" s="452"/>
      <c r="Y307" s="452"/>
      <c r="Z307" s="452"/>
      <c r="AA307" s="452"/>
      <c r="AB307" s="445"/>
      <c r="AC307" s="452"/>
      <c r="AD307" s="452"/>
      <c r="AE307" s="452"/>
      <c r="AF307" s="452"/>
      <c r="AG307" s="452"/>
      <c r="AH307" s="452"/>
      <c r="AI307" s="452"/>
      <c r="AJ307" s="452"/>
      <c r="AK307" s="452"/>
      <c r="AL307" s="452"/>
      <c r="AM307" s="452"/>
      <c r="AN307" s="452"/>
      <c r="AO307" s="452"/>
      <c r="AP307" s="452"/>
      <c r="AQ307" s="452"/>
      <c r="AR307" s="452"/>
      <c r="AS307" s="452"/>
      <c r="AT307" s="452"/>
      <c r="AU307" s="452"/>
      <c r="AV307" s="452"/>
      <c r="AW307" s="452"/>
      <c r="AX307" s="452"/>
      <c r="AY307" s="452"/>
      <c r="AZ307" s="445"/>
    </row>
    <row r="308" spans="1:52" s="466" customFormat="1">
      <c r="A308" s="542"/>
      <c r="B308" s="543"/>
      <c r="C308" s="452"/>
      <c r="D308" s="445"/>
      <c r="E308" s="445"/>
      <c r="F308" s="452"/>
      <c r="G308" s="452"/>
      <c r="H308" s="452"/>
      <c r="I308" s="452"/>
      <c r="J308" s="452"/>
      <c r="K308" s="452"/>
      <c r="L308" s="452"/>
      <c r="M308" s="452"/>
      <c r="N308" s="452"/>
      <c r="O308" s="452"/>
      <c r="P308" s="452"/>
      <c r="Q308" s="452"/>
      <c r="R308" s="452"/>
      <c r="S308" s="452"/>
      <c r="T308" s="452"/>
      <c r="U308" s="452"/>
      <c r="V308" s="452"/>
      <c r="W308" s="452"/>
      <c r="X308" s="452"/>
      <c r="Y308" s="452"/>
      <c r="Z308" s="452"/>
      <c r="AA308" s="452"/>
      <c r="AB308" s="445"/>
      <c r="AC308" s="452"/>
      <c r="AD308" s="452"/>
      <c r="AE308" s="452"/>
      <c r="AF308" s="452"/>
      <c r="AG308" s="452"/>
      <c r="AH308" s="452"/>
      <c r="AI308" s="452"/>
      <c r="AJ308" s="452"/>
      <c r="AK308" s="452"/>
      <c r="AL308" s="452"/>
      <c r="AM308" s="452"/>
      <c r="AN308" s="452"/>
      <c r="AO308" s="452"/>
      <c r="AP308" s="452"/>
      <c r="AQ308" s="452"/>
      <c r="AR308" s="452"/>
      <c r="AS308" s="452"/>
      <c r="AT308" s="452"/>
      <c r="AU308" s="452"/>
      <c r="AV308" s="452"/>
      <c r="AW308" s="452"/>
      <c r="AX308" s="452"/>
      <c r="AY308" s="452"/>
      <c r="AZ308" s="445"/>
    </row>
    <row r="309" spans="1:52" s="466" customFormat="1">
      <c r="A309" s="542"/>
      <c r="B309" s="543"/>
      <c r="C309" s="452"/>
      <c r="D309" s="445"/>
      <c r="E309" s="445"/>
      <c r="F309" s="452"/>
      <c r="G309" s="452"/>
      <c r="H309" s="452"/>
      <c r="I309" s="452"/>
      <c r="J309" s="452"/>
      <c r="K309" s="452"/>
      <c r="L309" s="452"/>
      <c r="M309" s="452"/>
      <c r="N309" s="452"/>
      <c r="O309" s="452"/>
      <c r="P309" s="452"/>
      <c r="Q309" s="452"/>
      <c r="R309" s="452"/>
      <c r="S309" s="452"/>
      <c r="T309" s="452"/>
      <c r="U309" s="452"/>
      <c r="V309" s="452"/>
      <c r="W309" s="452"/>
      <c r="X309" s="452"/>
      <c r="Y309" s="452"/>
      <c r="Z309" s="452"/>
      <c r="AA309" s="452"/>
      <c r="AB309" s="445"/>
      <c r="AC309" s="452"/>
      <c r="AD309" s="452"/>
      <c r="AE309" s="452"/>
      <c r="AF309" s="452"/>
      <c r="AG309" s="452"/>
      <c r="AH309" s="452"/>
      <c r="AI309" s="452"/>
      <c r="AJ309" s="452"/>
      <c r="AK309" s="452"/>
      <c r="AL309" s="452"/>
      <c r="AM309" s="452"/>
      <c r="AN309" s="452"/>
      <c r="AO309" s="452"/>
      <c r="AP309" s="452"/>
      <c r="AQ309" s="452"/>
      <c r="AR309" s="452"/>
      <c r="AS309" s="452"/>
      <c r="AT309" s="452"/>
      <c r="AU309" s="452"/>
      <c r="AV309" s="452"/>
      <c r="AW309" s="452"/>
      <c r="AX309" s="452"/>
      <c r="AY309" s="452"/>
      <c r="AZ309" s="445"/>
    </row>
    <row r="310" spans="1:52" s="466" customFormat="1">
      <c r="A310" s="542"/>
      <c r="B310" s="543"/>
      <c r="C310" s="452"/>
      <c r="D310" s="445"/>
      <c r="E310" s="445"/>
      <c r="F310" s="452"/>
      <c r="G310" s="452"/>
      <c r="H310" s="452"/>
      <c r="I310" s="452"/>
      <c r="J310" s="452"/>
      <c r="K310" s="452"/>
      <c r="L310" s="452"/>
      <c r="M310" s="452"/>
      <c r="N310" s="452"/>
      <c r="O310" s="452"/>
      <c r="P310" s="452"/>
      <c r="Q310" s="452"/>
      <c r="R310" s="452"/>
      <c r="S310" s="452"/>
      <c r="T310" s="452"/>
      <c r="U310" s="452"/>
      <c r="V310" s="452"/>
      <c r="W310" s="452"/>
      <c r="X310" s="452"/>
      <c r="Y310" s="452"/>
      <c r="Z310" s="452"/>
      <c r="AA310" s="452"/>
      <c r="AB310" s="445"/>
      <c r="AC310" s="452"/>
      <c r="AD310" s="452"/>
      <c r="AE310" s="452"/>
      <c r="AF310" s="452"/>
      <c r="AG310" s="452"/>
      <c r="AH310" s="452"/>
      <c r="AI310" s="452"/>
      <c r="AJ310" s="452"/>
      <c r="AK310" s="452"/>
      <c r="AL310" s="452"/>
      <c r="AM310" s="452"/>
      <c r="AN310" s="452"/>
      <c r="AO310" s="452"/>
      <c r="AP310" s="452"/>
      <c r="AQ310" s="452"/>
      <c r="AR310" s="452"/>
      <c r="AS310" s="452"/>
      <c r="AT310" s="452"/>
      <c r="AU310" s="452"/>
      <c r="AV310" s="452"/>
      <c r="AW310" s="452"/>
      <c r="AX310" s="452"/>
      <c r="AY310" s="452"/>
      <c r="AZ310" s="445"/>
    </row>
    <row r="311" spans="1:52" s="466" customFormat="1">
      <c r="A311" s="542"/>
      <c r="B311" s="543"/>
      <c r="C311" s="452"/>
      <c r="D311" s="445"/>
      <c r="E311" s="445"/>
      <c r="F311" s="452"/>
      <c r="G311" s="452"/>
      <c r="H311" s="452"/>
      <c r="I311" s="452"/>
      <c r="J311" s="452"/>
      <c r="K311" s="452"/>
      <c r="L311" s="452"/>
      <c r="M311" s="452"/>
      <c r="N311" s="452"/>
      <c r="O311" s="452"/>
      <c r="P311" s="452"/>
      <c r="Q311" s="452"/>
      <c r="R311" s="452"/>
      <c r="S311" s="452"/>
      <c r="T311" s="452"/>
      <c r="U311" s="452"/>
      <c r="V311" s="452"/>
      <c r="W311" s="452"/>
      <c r="X311" s="452"/>
      <c r="Y311" s="452"/>
      <c r="Z311" s="452"/>
      <c r="AA311" s="452"/>
      <c r="AB311" s="445"/>
      <c r="AC311" s="452"/>
      <c r="AD311" s="452"/>
      <c r="AE311" s="452"/>
      <c r="AF311" s="452"/>
      <c r="AG311" s="452"/>
      <c r="AH311" s="452"/>
      <c r="AI311" s="452"/>
      <c r="AJ311" s="452"/>
      <c r="AK311" s="452"/>
      <c r="AL311" s="452"/>
      <c r="AM311" s="452"/>
      <c r="AN311" s="452"/>
      <c r="AO311" s="452"/>
      <c r="AP311" s="452"/>
      <c r="AQ311" s="452"/>
      <c r="AR311" s="452"/>
      <c r="AS311" s="452"/>
      <c r="AT311" s="452"/>
      <c r="AU311" s="452"/>
      <c r="AV311" s="452"/>
      <c r="AW311" s="452"/>
      <c r="AX311" s="452"/>
      <c r="AY311" s="452"/>
      <c r="AZ311" s="445"/>
    </row>
    <row r="312" spans="1:52" s="466" customFormat="1">
      <c r="A312" s="542"/>
      <c r="B312" s="543"/>
      <c r="C312" s="452"/>
      <c r="D312" s="445"/>
      <c r="E312" s="445"/>
      <c r="F312" s="452"/>
      <c r="G312" s="452"/>
      <c r="H312" s="452"/>
      <c r="I312" s="452"/>
      <c r="J312" s="452"/>
      <c r="K312" s="452"/>
      <c r="L312" s="452"/>
      <c r="M312" s="452"/>
      <c r="N312" s="452"/>
      <c r="O312" s="452"/>
      <c r="P312" s="452"/>
      <c r="Q312" s="452"/>
      <c r="R312" s="452"/>
      <c r="S312" s="452"/>
      <c r="T312" s="452"/>
      <c r="U312" s="452"/>
      <c r="V312" s="452"/>
      <c r="W312" s="452"/>
      <c r="X312" s="452"/>
      <c r="Y312" s="452"/>
      <c r="Z312" s="452"/>
      <c r="AA312" s="452"/>
      <c r="AB312" s="445"/>
      <c r="AC312" s="452"/>
      <c r="AD312" s="452"/>
      <c r="AE312" s="452"/>
      <c r="AF312" s="452"/>
      <c r="AG312" s="452"/>
      <c r="AH312" s="452"/>
      <c r="AI312" s="452"/>
      <c r="AJ312" s="452"/>
      <c r="AK312" s="452"/>
      <c r="AL312" s="452"/>
      <c r="AM312" s="452"/>
      <c r="AN312" s="452"/>
      <c r="AO312" s="452"/>
      <c r="AP312" s="452"/>
      <c r="AQ312" s="452"/>
      <c r="AR312" s="452"/>
      <c r="AS312" s="452"/>
      <c r="AT312" s="452"/>
      <c r="AU312" s="452"/>
      <c r="AV312" s="452"/>
      <c r="AW312" s="452"/>
      <c r="AX312" s="452"/>
      <c r="AY312" s="452"/>
      <c r="AZ312" s="445"/>
    </row>
    <row r="313" spans="1:52" s="466" customFormat="1">
      <c r="A313" s="542"/>
      <c r="B313" s="543"/>
      <c r="C313" s="452"/>
      <c r="D313" s="445"/>
      <c r="E313" s="445"/>
      <c r="F313" s="452"/>
      <c r="G313" s="452"/>
      <c r="H313" s="452"/>
      <c r="I313" s="452"/>
      <c r="J313" s="452"/>
      <c r="K313" s="452"/>
      <c r="L313" s="452"/>
      <c r="M313" s="452"/>
      <c r="N313" s="452"/>
      <c r="O313" s="452"/>
      <c r="P313" s="452"/>
      <c r="Q313" s="452"/>
      <c r="R313" s="452"/>
      <c r="S313" s="452"/>
      <c r="T313" s="452"/>
      <c r="U313" s="452"/>
      <c r="V313" s="452"/>
      <c r="W313" s="452"/>
      <c r="X313" s="452"/>
      <c r="Y313" s="452"/>
      <c r="Z313" s="452"/>
      <c r="AA313" s="452"/>
      <c r="AB313" s="445"/>
      <c r="AC313" s="452"/>
      <c r="AD313" s="452"/>
      <c r="AE313" s="452"/>
      <c r="AF313" s="452"/>
      <c r="AG313" s="452"/>
      <c r="AH313" s="452"/>
      <c r="AI313" s="452"/>
      <c r="AJ313" s="452"/>
      <c r="AK313" s="452"/>
      <c r="AL313" s="452"/>
      <c r="AM313" s="452"/>
      <c r="AN313" s="452"/>
      <c r="AO313" s="452"/>
      <c r="AP313" s="452"/>
      <c r="AQ313" s="452"/>
      <c r="AR313" s="452"/>
      <c r="AS313" s="452"/>
      <c r="AT313" s="452"/>
      <c r="AU313" s="452"/>
      <c r="AV313" s="452"/>
      <c r="AW313" s="452"/>
      <c r="AX313" s="452"/>
      <c r="AY313" s="452"/>
      <c r="AZ313" s="445"/>
    </row>
    <row r="314" spans="1:52" s="466" customFormat="1">
      <c r="A314" s="542"/>
      <c r="B314" s="543"/>
      <c r="C314" s="452"/>
      <c r="D314" s="445"/>
      <c r="E314" s="445"/>
      <c r="F314" s="452"/>
      <c r="G314" s="452"/>
      <c r="H314" s="452"/>
      <c r="I314" s="452"/>
      <c r="J314" s="452"/>
      <c r="K314" s="452"/>
      <c r="L314" s="452"/>
      <c r="M314" s="452"/>
      <c r="N314" s="452"/>
      <c r="O314" s="452"/>
      <c r="P314" s="452"/>
      <c r="Q314" s="452"/>
      <c r="R314" s="452"/>
      <c r="S314" s="452"/>
      <c r="T314" s="452"/>
      <c r="U314" s="452"/>
      <c r="V314" s="452"/>
      <c r="W314" s="452"/>
      <c r="X314" s="452"/>
      <c r="Y314" s="452"/>
      <c r="Z314" s="452"/>
      <c r="AA314" s="452"/>
      <c r="AB314" s="445"/>
      <c r="AC314" s="452"/>
      <c r="AD314" s="452"/>
      <c r="AE314" s="452"/>
      <c r="AF314" s="452"/>
      <c r="AG314" s="452"/>
      <c r="AH314" s="452"/>
      <c r="AI314" s="452"/>
      <c r="AJ314" s="452"/>
      <c r="AK314" s="452"/>
      <c r="AL314" s="452"/>
      <c r="AM314" s="452"/>
      <c r="AN314" s="452"/>
      <c r="AO314" s="452"/>
      <c r="AP314" s="452"/>
      <c r="AQ314" s="452"/>
      <c r="AR314" s="452"/>
      <c r="AS314" s="452"/>
      <c r="AT314" s="452"/>
      <c r="AU314" s="452"/>
      <c r="AV314" s="452"/>
      <c r="AW314" s="452"/>
      <c r="AX314" s="452"/>
      <c r="AY314" s="452"/>
      <c r="AZ314" s="445"/>
    </row>
    <row r="315" spans="1:52" s="466" customFormat="1">
      <c r="A315" s="542"/>
      <c r="B315" s="543"/>
      <c r="C315" s="452"/>
      <c r="D315" s="445"/>
      <c r="E315" s="445"/>
      <c r="F315" s="452"/>
      <c r="G315" s="452"/>
      <c r="H315" s="452"/>
      <c r="I315" s="452"/>
      <c r="J315" s="452"/>
      <c r="K315" s="452"/>
      <c r="L315" s="452"/>
      <c r="M315" s="452"/>
      <c r="N315" s="452"/>
      <c r="O315" s="452"/>
      <c r="P315" s="452"/>
      <c r="Q315" s="452"/>
      <c r="R315" s="452"/>
      <c r="S315" s="452"/>
      <c r="T315" s="452"/>
      <c r="U315" s="452"/>
      <c r="V315" s="452"/>
      <c r="W315" s="452"/>
      <c r="X315" s="452"/>
      <c r="Y315" s="452"/>
      <c r="Z315" s="452"/>
      <c r="AA315" s="452"/>
      <c r="AB315" s="445"/>
      <c r="AC315" s="452"/>
      <c r="AD315" s="452"/>
      <c r="AE315" s="452"/>
      <c r="AF315" s="452"/>
      <c r="AG315" s="452"/>
      <c r="AH315" s="452"/>
      <c r="AI315" s="452"/>
      <c r="AJ315" s="452"/>
      <c r="AK315" s="452"/>
      <c r="AL315" s="452"/>
      <c r="AM315" s="452"/>
      <c r="AN315" s="452"/>
      <c r="AO315" s="452"/>
      <c r="AP315" s="452"/>
      <c r="AQ315" s="452"/>
      <c r="AR315" s="452"/>
      <c r="AS315" s="452"/>
      <c r="AT315" s="452"/>
      <c r="AU315" s="452"/>
      <c r="AV315" s="452"/>
      <c r="AW315" s="452"/>
      <c r="AX315" s="452"/>
      <c r="AY315" s="452"/>
      <c r="AZ315" s="445"/>
    </row>
    <row r="316" spans="1:52" s="466" customFormat="1">
      <c r="A316" s="542"/>
      <c r="B316" s="543"/>
      <c r="C316" s="452"/>
      <c r="D316" s="445"/>
      <c r="E316" s="445"/>
      <c r="F316" s="452"/>
      <c r="G316" s="452"/>
      <c r="H316" s="452"/>
      <c r="I316" s="452"/>
      <c r="J316" s="452"/>
      <c r="K316" s="452"/>
      <c r="L316" s="452"/>
      <c r="M316" s="452"/>
      <c r="N316" s="452"/>
      <c r="O316" s="452"/>
      <c r="P316" s="452"/>
      <c r="Q316" s="452"/>
      <c r="R316" s="452"/>
      <c r="S316" s="452"/>
      <c r="T316" s="452"/>
      <c r="U316" s="452"/>
      <c r="V316" s="452"/>
      <c r="W316" s="452"/>
      <c r="X316" s="452"/>
      <c r="Y316" s="452"/>
      <c r="Z316" s="452"/>
      <c r="AA316" s="452"/>
      <c r="AB316" s="445"/>
      <c r="AC316" s="452"/>
      <c r="AD316" s="452"/>
      <c r="AE316" s="452"/>
      <c r="AF316" s="452"/>
      <c r="AG316" s="452"/>
      <c r="AH316" s="452"/>
      <c r="AI316" s="452"/>
      <c r="AJ316" s="452"/>
      <c r="AK316" s="452"/>
      <c r="AL316" s="452"/>
      <c r="AM316" s="452"/>
      <c r="AN316" s="452"/>
      <c r="AO316" s="452"/>
      <c r="AP316" s="452"/>
      <c r="AQ316" s="452"/>
      <c r="AR316" s="452"/>
      <c r="AS316" s="452"/>
      <c r="AT316" s="452"/>
      <c r="AU316" s="452"/>
      <c r="AV316" s="452"/>
      <c r="AW316" s="452"/>
      <c r="AX316" s="452"/>
      <c r="AY316" s="452"/>
      <c r="AZ316" s="445"/>
    </row>
    <row r="317" spans="1:52" s="466" customFormat="1">
      <c r="A317" s="542"/>
      <c r="B317" s="543"/>
      <c r="C317" s="452"/>
      <c r="D317" s="445"/>
      <c r="E317" s="445"/>
      <c r="F317" s="452"/>
      <c r="G317" s="452"/>
      <c r="H317" s="452"/>
      <c r="I317" s="452"/>
      <c r="J317" s="452"/>
      <c r="K317" s="452"/>
      <c r="L317" s="452"/>
      <c r="M317" s="452"/>
      <c r="N317" s="452"/>
      <c r="O317" s="452"/>
      <c r="P317" s="452"/>
      <c r="Q317" s="452"/>
      <c r="R317" s="452"/>
      <c r="S317" s="452"/>
      <c r="T317" s="452"/>
      <c r="U317" s="452"/>
      <c r="V317" s="452"/>
      <c r="W317" s="452"/>
      <c r="X317" s="452"/>
      <c r="Y317" s="452"/>
      <c r="Z317" s="452"/>
      <c r="AA317" s="452"/>
      <c r="AB317" s="445"/>
      <c r="AC317" s="452"/>
      <c r="AD317" s="452"/>
      <c r="AE317" s="452"/>
      <c r="AF317" s="452"/>
      <c r="AG317" s="452"/>
      <c r="AH317" s="452"/>
      <c r="AI317" s="452"/>
      <c r="AJ317" s="452"/>
      <c r="AK317" s="452"/>
      <c r="AL317" s="452"/>
      <c r="AM317" s="452"/>
      <c r="AN317" s="452"/>
      <c r="AO317" s="452"/>
      <c r="AP317" s="452"/>
      <c r="AQ317" s="452"/>
      <c r="AR317" s="452"/>
      <c r="AS317" s="452"/>
      <c r="AT317" s="452"/>
      <c r="AU317" s="452"/>
      <c r="AV317" s="452"/>
      <c r="AW317" s="452"/>
      <c r="AX317" s="452"/>
      <c r="AY317" s="452"/>
      <c r="AZ317" s="445"/>
    </row>
    <row r="318" spans="1:52" s="466" customFormat="1">
      <c r="A318" s="542"/>
      <c r="B318" s="543"/>
      <c r="C318" s="452"/>
      <c r="D318" s="445"/>
      <c r="E318" s="445"/>
      <c r="F318" s="452"/>
      <c r="G318" s="452"/>
      <c r="H318" s="452"/>
      <c r="I318" s="452"/>
      <c r="J318" s="452"/>
      <c r="K318" s="452"/>
      <c r="L318" s="452"/>
      <c r="M318" s="452"/>
      <c r="N318" s="452"/>
      <c r="O318" s="452"/>
      <c r="P318" s="452"/>
      <c r="Q318" s="452"/>
      <c r="R318" s="452"/>
      <c r="S318" s="452"/>
      <c r="T318" s="452"/>
      <c r="U318" s="452"/>
      <c r="V318" s="452"/>
      <c r="W318" s="452"/>
      <c r="X318" s="452"/>
      <c r="Y318" s="452"/>
      <c r="Z318" s="452"/>
      <c r="AA318" s="452"/>
      <c r="AB318" s="445"/>
      <c r="AC318" s="452"/>
      <c r="AD318" s="452"/>
      <c r="AE318" s="452"/>
      <c r="AF318" s="452"/>
      <c r="AG318" s="452"/>
      <c r="AH318" s="452"/>
      <c r="AI318" s="452"/>
      <c r="AJ318" s="452"/>
      <c r="AK318" s="452"/>
      <c r="AL318" s="452"/>
      <c r="AM318" s="452"/>
      <c r="AN318" s="452"/>
      <c r="AO318" s="452"/>
      <c r="AP318" s="452"/>
      <c r="AQ318" s="452"/>
      <c r="AR318" s="452"/>
      <c r="AS318" s="452"/>
      <c r="AT318" s="452"/>
      <c r="AU318" s="452"/>
      <c r="AV318" s="452"/>
      <c r="AW318" s="452"/>
      <c r="AX318" s="452"/>
      <c r="AY318" s="452"/>
      <c r="AZ318" s="445"/>
    </row>
    <row r="319" spans="1:52" s="466" customFormat="1">
      <c r="A319" s="542"/>
      <c r="B319" s="543"/>
      <c r="C319" s="452"/>
      <c r="D319" s="445"/>
      <c r="E319" s="445"/>
      <c r="F319" s="452"/>
      <c r="G319" s="452"/>
      <c r="H319" s="452"/>
      <c r="I319" s="452"/>
      <c r="J319" s="452"/>
      <c r="K319" s="452"/>
      <c r="L319" s="452"/>
      <c r="M319" s="452"/>
      <c r="N319" s="452"/>
      <c r="O319" s="452"/>
      <c r="P319" s="452"/>
      <c r="Q319" s="452"/>
      <c r="R319" s="452"/>
      <c r="S319" s="452"/>
      <c r="T319" s="452"/>
      <c r="U319" s="452"/>
      <c r="V319" s="452"/>
      <c r="W319" s="452"/>
      <c r="X319" s="452"/>
      <c r="Y319" s="452"/>
      <c r="Z319" s="452"/>
      <c r="AA319" s="452"/>
      <c r="AB319" s="445"/>
      <c r="AC319" s="452"/>
      <c r="AD319" s="452"/>
      <c r="AE319" s="452"/>
      <c r="AF319" s="452"/>
      <c r="AG319" s="452"/>
      <c r="AH319" s="452"/>
      <c r="AI319" s="452"/>
      <c r="AJ319" s="452"/>
      <c r="AK319" s="452"/>
      <c r="AL319" s="452"/>
      <c r="AM319" s="452"/>
      <c r="AN319" s="452"/>
      <c r="AO319" s="452"/>
      <c r="AP319" s="452"/>
      <c r="AQ319" s="452"/>
      <c r="AR319" s="452"/>
      <c r="AS319" s="452"/>
      <c r="AT319" s="452"/>
      <c r="AU319" s="452"/>
      <c r="AV319" s="452"/>
      <c r="AW319" s="452"/>
      <c r="AX319" s="452"/>
      <c r="AY319" s="452"/>
      <c r="AZ319" s="445"/>
    </row>
    <row r="320" spans="1:52" s="466" customFormat="1">
      <c r="A320" s="542"/>
      <c r="B320" s="543"/>
      <c r="C320" s="452"/>
      <c r="D320" s="445"/>
      <c r="E320" s="445"/>
      <c r="F320" s="452"/>
      <c r="G320" s="452"/>
      <c r="H320" s="452"/>
      <c r="I320" s="452"/>
      <c r="J320" s="452"/>
      <c r="K320" s="452"/>
      <c r="L320" s="452"/>
      <c r="M320" s="452"/>
      <c r="N320" s="452"/>
      <c r="O320" s="452"/>
      <c r="P320" s="452"/>
      <c r="Q320" s="452"/>
      <c r="R320" s="452"/>
      <c r="S320" s="452"/>
      <c r="T320" s="452"/>
      <c r="U320" s="452"/>
      <c r="V320" s="452"/>
      <c r="W320" s="452"/>
      <c r="X320" s="452"/>
      <c r="Y320" s="452"/>
      <c r="Z320" s="452"/>
      <c r="AA320" s="452"/>
      <c r="AB320" s="445"/>
      <c r="AC320" s="452"/>
      <c r="AD320" s="452"/>
      <c r="AE320" s="452"/>
      <c r="AF320" s="452"/>
      <c r="AG320" s="452"/>
      <c r="AH320" s="452"/>
      <c r="AI320" s="452"/>
      <c r="AJ320" s="452"/>
      <c r="AK320" s="452"/>
      <c r="AL320" s="452"/>
      <c r="AM320" s="452"/>
      <c r="AN320" s="452"/>
      <c r="AO320" s="452"/>
      <c r="AP320" s="452"/>
      <c r="AQ320" s="452"/>
      <c r="AR320" s="452"/>
      <c r="AS320" s="452"/>
      <c r="AT320" s="452"/>
      <c r="AU320" s="452"/>
      <c r="AV320" s="452"/>
      <c r="AW320" s="452"/>
      <c r="AX320" s="452"/>
      <c r="AY320" s="452"/>
      <c r="AZ320" s="445"/>
    </row>
    <row r="321" spans="1:52" s="466" customFormat="1">
      <c r="A321" s="542"/>
      <c r="B321" s="543"/>
      <c r="C321" s="452"/>
      <c r="D321" s="445"/>
      <c r="E321" s="445"/>
      <c r="F321" s="452"/>
      <c r="G321" s="452"/>
      <c r="H321" s="452"/>
      <c r="I321" s="452"/>
      <c r="J321" s="452"/>
      <c r="K321" s="452"/>
      <c r="L321" s="452"/>
      <c r="M321" s="452"/>
      <c r="N321" s="452"/>
      <c r="O321" s="452"/>
      <c r="P321" s="452"/>
      <c r="Q321" s="452"/>
      <c r="R321" s="452"/>
      <c r="S321" s="452"/>
      <c r="T321" s="452"/>
      <c r="U321" s="452"/>
      <c r="V321" s="452"/>
      <c r="W321" s="452"/>
      <c r="X321" s="452"/>
      <c r="Y321" s="452"/>
      <c r="Z321" s="452"/>
      <c r="AA321" s="452"/>
      <c r="AB321" s="445"/>
      <c r="AC321" s="452"/>
      <c r="AD321" s="452"/>
      <c r="AE321" s="452"/>
      <c r="AF321" s="452"/>
      <c r="AG321" s="452"/>
      <c r="AH321" s="452"/>
      <c r="AI321" s="452"/>
      <c r="AJ321" s="452"/>
      <c r="AK321" s="452"/>
      <c r="AL321" s="452"/>
      <c r="AM321" s="452"/>
      <c r="AN321" s="452"/>
      <c r="AO321" s="452"/>
      <c r="AP321" s="452"/>
      <c r="AQ321" s="452"/>
      <c r="AR321" s="452"/>
      <c r="AS321" s="452"/>
      <c r="AT321" s="452"/>
      <c r="AU321" s="452"/>
      <c r="AV321" s="452"/>
      <c r="AW321" s="452"/>
      <c r="AX321" s="452"/>
      <c r="AY321" s="452"/>
      <c r="AZ321" s="445"/>
    </row>
    <row r="322" spans="1:52" s="466" customFormat="1">
      <c r="A322" s="542"/>
      <c r="B322" s="543"/>
      <c r="C322" s="452"/>
      <c r="D322" s="445"/>
      <c r="E322" s="445"/>
      <c r="F322" s="452"/>
      <c r="G322" s="452"/>
      <c r="H322" s="452"/>
      <c r="I322" s="452"/>
      <c r="J322" s="452"/>
      <c r="K322" s="452"/>
      <c r="L322" s="452"/>
      <c r="M322" s="452"/>
      <c r="N322" s="452"/>
      <c r="O322" s="452"/>
      <c r="P322" s="452"/>
      <c r="Q322" s="452"/>
      <c r="R322" s="452"/>
      <c r="S322" s="452"/>
      <c r="T322" s="452"/>
      <c r="U322" s="452"/>
      <c r="V322" s="452"/>
      <c r="W322" s="452"/>
      <c r="X322" s="452"/>
      <c r="Y322" s="452"/>
      <c r="Z322" s="452"/>
      <c r="AA322" s="452"/>
      <c r="AB322" s="445"/>
      <c r="AC322" s="452"/>
      <c r="AD322" s="452"/>
      <c r="AE322" s="452"/>
      <c r="AF322" s="452"/>
      <c r="AG322" s="452"/>
      <c r="AH322" s="452"/>
      <c r="AI322" s="452"/>
      <c r="AJ322" s="452"/>
      <c r="AK322" s="452"/>
      <c r="AL322" s="452"/>
      <c r="AM322" s="452"/>
      <c r="AN322" s="452"/>
      <c r="AO322" s="452"/>
      <c r="AP322" s="452"/>
      <c r="AQ322" s="452"/>
      <c r="AR322" s="452"/>
      <c r="AS322" s="452"/>
      <c r="AT322" s="452"/>
      <c r="AU322" s="452"/>
      <c r="AV322" s="452"/>
      <c r="AW322" s="452"/>
      <c r="AX322" s="452"/>
      <c r="AY322" s="452"/>
      <c r="AZ322" s="445"/>
    </row>
    <row r="323" spans="1:52" s="466" customFormat="1">
      <c r="A323" s="542"/>
      <c r="B323" s="543"/>
      <c r="C323" s="452"/>
      <c r="D323" s="445"/>
      <c r="E323" s="445"/>
      <c r="F323" s="452"/>
      <c r="G323" s="452"/>
      <c r="H323" s="452"/>
      <c r="I323" s="452"/>
      <c r="J323" s="452"/>
      <c r="K323" s="452"/>
      <c r="L323" s="452"/>
      <c r="M323" s="452"/>
      <c r="N323" s="452"/>
      <c r="O323" s="452"/>
      <c r="P323" s="452"/>
      <c r="Q323" s="452"/>
      <c r="R323" s="452"/>
      <c r="S323" s="452"/>
      <c r="T323" s="452"/>
      <c r="U323" s="452"/>
      <c r="V323" s="452"/>
      <c r="W323" s="452"/>
      <c r="X323" s="452"/>
      <c r="Y323" s="452"/>
      <c r="Z323" s="452"/>
      <c r="AA323" s="452"/>
      <c r="AB323" s="445"/>
      <c r="AC323" s="452"/>
      <c r="AD323" s="452"/>
      <c r="AE323" s="452"/>
      <c r="AF323" s="452"/>
      <c r="AG323" s="452"/>
      <c r="AH323" s="452"/>
      <c r="AI323" s="452"/>
      <c r="AJ323" s="452"/>
      <c r="AK323" s="452"/>
      <c r="AL323" s="452"/>
      <c r="AM323" s="452"/>
      <c r="AN323" s="452"/>
      <c r="AO323" s="452"/>
      <c r="AP323" s="452"/>
      <c r="AQ323" s="452"/>
      <c r="AR323" s="452"/>
      <c r="AS323" s="452"/>
      <c r="AT323" s="452"/>
      <c r="AU323" s="452"/>
      <c r="AV323" s="452"/>
      <c r="AW323" s="452"/>
      <c r="AX323" s="452"/>
      <c r="AY323" s="452"/>
      <c r="AZ323" s="445"/>
    </row>
    <row r="324" spans="1:52" s="466" customFormat="1">
      <c r="A324" s="542"/>
      <c r="B324" s="543"/>
      <c r="C324" s="452"/>
      <c r="D324" s="445"/>
      <c r="E324" s="445"/>
      <c r="F324" s="452"/>
      <c r="G324" s="452"/>
      <c r="H324" s="452"/>
      <c r="I324" s="452"/>
      <c r="J324" s="452"/>
      <c r="K324" s="452"/>
      <c r="L324" s="452"/>
      <c r="M324" s="452"/>
      <c r="N324" s="452"/>
      <c r="O324" s="452"/>
      <c r="P324" s="452"/>
      <c r="Q324" s="452"/>
      <c r="R324" s="452"/>
      <c r="S324" s="452"/>
      <c r="T324" s="452"/>
      <c r="U324" s="452"/>
      <c r="V324" s="452"/>
      <c r="W324" s="452"/>
      <c r="X324" s="452"/>
      <c r="Y324" s="452"/>
      <c r="Z324" s="452"/>
      <c r="AA324" s="452"/>
      <c r="AB324" s="445"/>
      <c r="AC324" s="452"/>
      <c r="AD324" s="452"/>
      <c r="AE324" s="452"/>
      <c r="AF324" s="452"/>
      <c r="AG324" s="452"/>
      <c r="AH324" s="452"/>
      <c r="AI324" s="452"/>
      <c r="AJ324" s="452"/>
      <c r="AK324" s="452"/>
      <c r="AL324" s="452"/>
      <c r="AM324" s="452"/>
      <c r="AN324" s="452"/>
      <c r="AO324" s="452"/>
      <c r="AP324" s="452"/>
      <c r="AQ324" s="452"/>
      <c r="AR324" s="452"/>
      <c r="AS324" s="452"/>
      <c r="AT324" s="452"/>
      <c r="AU324" s="452"/>
      <c r="AV324" s="452"/>
      <c r="AW324" s="452"/>
      <c r="AX324" s="452"/>
      <c r="AY324" s="452"/>
      <c r="AZ324" s="445"/>
    </row>
    <row r="325" spans="1:52" s="466" customFormat="1">
      <c r="A325" s="542"/>
      <c r="B325" s="543"/>
      <c r="C325" s="452"/>
      <c r="D325" s="445"/>
      <c r="E325" s="445"/>
      <c r="F325" s="452"/>
      <c r="G325" s="452"/>
      <c r="H325" s="452"/>
      <c r="I325" s="452"/>
      <c r="J325" s="452"/>
      <c r="K325" s="452"/>
      <c r="L325" s="452"/>
      <c r="M325" s="452"/>
      <c r="N325" s="452"/>
      <c r="O325" s="452"/>
      <c r="P325" s="452"/>
      <c r="Q325" s="452"/>
      <c r="R325" s="452"/>
      <c r="S325" s="452"/>
      <c r="T325" s="452"/>
      <c r="U325" s="452"/>
      <c r="V325" s="452"/>
      <c r="W325" s="452"/>
      <c r="X325" s="452"/>
      <c r="Y325" s="452"/>
      <c r="Z325" s="452"/>
      <c r="AA325" s="452"/>
      <c r="AB325" s="445"/>
      <c r="AC325" s="452"/>
      <c r="AD325" s="452"/>
      <c r="AE325" s="452"/>
      <c r="AF325" s="452"/>
      <c r="AG325" s="452"/>
      <c r="AH325" s="452"/>
      <c r="AI325" s="452"/>
      <c r="AJ325" s="452"/>
      <c r="AK325" s="452"/>
      <c r="AL325" s="452"/>
      <c r="AM325" s="452"/>
      <c r="AN325" s="452"/>
      <c r="AO325" s="452"/>
      <c r="AP325" s="452"/>
      <c r="AQ325" s="452"/>
      <c r="AR325" s="452"/>
      <c r="AS325" s="452"/>
      <c r="AT325" s="452"/>
      <c r="AU325" s="452"/>
      <c r="AV325" s="452"/>
      <c r="AW325" s="452"/>
      <c r="AX325" s="452"/>
      <c r="AY325" s="452"/>
      <c r="AZ325" s="445"/>
    </row>
    <row r="326" spans="1:52" s="466" customFormat="1">
      <c r="A326" s="542"/>
      <c r="B326" s="543"/>
      <c r="C326" s="452"/>
      <c r="D326" s="445"/>
      <c r="E326" s="445"/>
      <c r="F326" s="452"/>
      <c r="G326" s="452"/>
      <c r="H326" s="452"/>
      <c r="I326" s="452"/>
      <c r="J326" s="452"/>
      <c r="K326" s="452"/>
      <c r="L326" s="452"/>
      <c r="M326" s="452"/>
      <c r="N326" s="452"/>
      <c r="O326" s="452"/>
      <c r="P326" s="452"/>
      <c r="Q326" s="452"/>
      <c r="R326" s="452"/>
      <c r="S326" s="452"/>
      <c r="T326" s="452"/>
      <c r="U326" s="452"/>
      <c r="V326" s="452"/>
      <c r="W326" s="452"/>
      <c r="X326" s="452"/>
      <c r="Y326" s="452"/>
      <c r="Z326" s="452"/>
      <c r="AA326" s="452"/>
      <c r="AB326" s="445"/>
      <c r="AC326" s="452"/>
      <c r="AD326" s="452"/>
      <c r="AE326" s="452"/>
      <c r="AF326" s="452"/>
      <c r="AG326" s="452"/>
      <c r="AH326" s="452"/>
      <c r="AI326" s="452"/>
      <c r="AJ326" s="452"/>
      <c r="AK326" s="452"/>
      <c r="AL326" s="452"/>
      <c r="AM326" s="452"/>
      <c r="AN326" s="452"/>
      <c r="AO326" s="452"/>
      <c r="AP326" s="452"/>
      <c r="AQ326" s="452"/>
      <c r="AR326" s="452"/>
      <c r="AS326" s="452"/>
      <c r="AT326" s="452"/>
      <c r="AU326" s="452"/>
      <c r="AV326" s="452"/>
      <c r="AW326" s="452"/>
      <c r="AX326" s="452"/>
      <c r="AY326" s="452"/>
      <c r="AZ326" s="445"/>
    </row>
    <row r="327" spans="1:52" s="466" customFormat="1">
      <c r="A327" s="542"/>
      <c r="B327" s="543"/>
      <c r="C327" s="452"/>
      <c r="D327" s="445"/>
      <c r="E327" s="445"/>
      <c r="F327" s="452"/>
      <c r="G327" s="452"/>
      <c r="H327" s="452"/>
      <c r="I327" s="452"/>
      <c r="J327" s="452"/>
      <c r="K327" s="452"/>
      <c r="L327" s="452"/>
      <c r="M327" s="452"/>
      <c r="N327" s="452"/>
      <c r="O327" s="452"/>
      <c r="P327" s="452"/>
      <c r="Q327" s="452"/>
      <c r="R327" s="452"/>
      <c r="S327" s="452"/>
      <c r="T327" s="452"/>
      <c r="U327" s="452"/>
      <c r="V327" s="452"/>
      <c r="W327" s="452"/>
      <c r="X327" s="452"/>
      <c r="Y327" s="452"/>
      <c r="Z327" s="452"/>
      <c r="AA327" s="452"/>
      <c r="AB327" s="445"/>
      <c r="AC327" s="452"/>
      <c r="AD327" s="452"/>
      <c r="AE327" s="452"/>
      <c r="AF327" s="452"/>
      <c r="AG327" s="452"/>
      <c r="AH327" s="452"/>
      <c r="AI327" s="452"/>
      <c r="AJ327" s="452"/>
      <c r="AK327" s="452"/>
      <c r="AL327" s="452"/>
      <c r="AM327" s="452"/>
      <c r="AN327" s="452"/>
      <c r="AO327" s="452"/>
      <c r="AP327" s="452"/>
      <c r="AQ327" s="452"/>
      <c r="AR327" s="452"/>
      <c r="AS327" s="452"/>
      <c r="AT327" s="452"/>
      <c r="AU327" s="452"/>
      <c r="AV327" s="452"/>
      <c r="AW327" s="452"/>
      <c r="AX327" s="452"/>
      <c r="AY327" s="452"/>
      <c r="AZ327" s="445"/>
    </row>
    <row r="328" spans="1:52" s="466" customFormat="1">
      <c r="A328" s="542"/>
      <c r="B328" s="543"/>
      <c r="C328" s="452"/>
      <c r="D328" s="445"/>
      <c r="E328" s="445"/>
      <c r="F328" s="452"/>
      <c r="G328" s="452"/>
      <c r="H328" s="452"/>
      <c r="I328" s="452"/>
      <c r="J328" s="452"/>
      <c r="K328" s="452"/>
      <c r="L328" s="452"/>
      <c r="M328" s="452"/>
      <c r="N328" s="452"/>
      <c r="O328" s="452"/>
      <c r="P328" s="452"/>
      <c r="Q328" s="452"/>
      <c r="R328" s="452"/>
      <c r="S328" s="452"/>
      <c r="T328" s="452"/>
      <c r="U328" s="452"/>
      <c r="V328" s="452"/>
      <c r="W328" s="452"/>
      <c r="X328" s="452"/>
      <c r="Y328" s="452"/>
      <c r="Z328" s="452"/>
      <c r="AA328" s="452"/>
      <c r="AB328" s="445"/>
      <c r="AC328" s="452"/>
      <c r="AD328" s="452"/>
      <c r="AE328" s="452"/>
      <c r="AF328" s="452"/>
      <c r="AG328" s="452"/>
      <c r="AH328" s="452"/>
      <c r="AI328" s="452"/>
      <c r="AJ328" s="452"/>
      <c r="AK328" s="452"/>
      <c r="AL328" s="452"/>
      <c r="AM328" s="452"/>
      <c r="AN328" s="452"/>
      <c r="AO328" s="452"/>
      <c r="AP328" s="452"/>
      <c r="AQ328" s="452"/>
      <c r="AR328" s="452"/>
      <c r="AS328" s="452"/>
      <c r="AT328" s="452"/>
      <c r="AU328" s="452"/>
      <c r="AV328" s="452"/>
      <c r="AW328" s="452"/>
      <c r="AX328" s="452"/>
      <c r="AY328" s="452"/>
      <c r="AZ328" s="445"/>
    </row>
    <row r="329" spans="1:52" s="466" customFormat="1">
      <c r="A329" s="542"/>
      <c r="B329" s="543"/>
      <c r="C329" s="452"/>
      <c r="D329" s="445"/>
      <c r="E329" s="445"/>
      <c r="F329" s="452"/>
      <c r="G329" s="452"/>
      <c r="H329" s="452"/>
      <c r="I329" s="452"/>
      <c r="J329" s="452"/>
      <c r="K329" s="452"/>
      <c r="L329" s="452"/>
      <c r="M329" s="452"/>
      <c r="N329" s="452"/>
      <c r="O329" s="452"/>
      <c r="P329" s="452"/>
      <c r="Q329" s="452"/>
      <c r="R329" s="452"/>
      <c r="S329" s="452"/>
      <c r="T329" s="452"/>
      <c r="U329" s="452"/>
      <c r="V329" s="452"/>
      <c r="W329" s="452"/>
      <c r="X329" s="452"/>
      <c r="Y329" s="452"/>
      <c r="Z329" s="452"/>
      <c r="AA329" s="452"/>
      <c r="AB329" s="445"/>
      <c r="AC329" s="452"/>
      <c r="AD329" s="452"/>
      <c r="AE329" s="452"/>
      <c r="AF329" s="452"/>
      <c r="AG329" s="452"/>
      <c r="AH329" s="452"/>
      <c r="AI329" s="452"/>
      <c r="AJ329" s="452"/>
      <c r="AK329" s="452"/>
      <c r="AL329" s="452"/>
      <c r="AM329" s="452"/>
      <c r="AN329" s="452"/>
      <c r="AO329" s="452"/>
      <c r="AP329" s="452"/>
      <c r="AQ329" s="452"/>
      <c r="AR329" s="452"/>
      <c r="AS329" s="452"/>
      <c r="AT329" s="452"/>
      <c r="AU329" s="452"/>
      <c r="AV329" s="452"/>
      <c r="AW329" s="452"/>
      <c r="AX329" s="452"/>
      <c r="AY329" s="452"/>
      <c r="AZ329" s="445"/>
    </row>
    <row r="330" spans="1:52" s="466" customFormat="1">
      <c r="A330" s="542"/>
      <c r="B330" s="543"/>
      <c r="C330" s="452"/>
      <c r="D330" s="445"/>
      <c r="E330" s="445"/>
      <c r="F330" s="452"/>
      <c r="G330" s="452"/>
      <c r="H330" s="452"/>
      <c r="I330" s="452"/>
      <c r="J330" s="452"/>
      <c r="K330" s="452"/>
      <c r="L330" s="452"/>
      <c r="M330" s="452"/>
      <c r="N330" s="452"/>
      <c r="O330" s="452"/>
      <c r="P330" s="452"/>
      <c r="Q330" s="452"/>
      <c r="R330" s="452"/>
      <c r="S330" s="452"/>
      <c r="T330" s="452"/>
      <c r="U330" s="452"/>
      <c r="V330" s="452"/>
      <c r="W330" s="452"/>
      <c r="X330" s="452"/>
      <c r="Y330" s="452"/>
      <c r="Z330" s="452"/>
      <c r="AA330" s="452"/>
      <c r="AB330" s="445"/>
      <c r="AC330" s="452"/>
      <c r="AD330" s="452"/>
      <c r="AE330" s="452"/>
      <c r="AF330" s="452"/>
      <c r="AG330" s="452"/>
      <c r="AH330" s="452"/>
      <c r="AI330" s="452"/>
      <c r="AJ330" s="452"/>
      <c r="AK330" s="452"/>
      <c r="AL330" s="452"/>
      <c r="AM330" s="452"/>
      <c r="AN330" s="452"/>
      <c r="AO330" s="452"/>
      <c r="AP330" s="452"/>
      <c r="AQ330" s="452"/>
      <c r="AR330" s="452"/>
      <c r="AS330" s="452"/>
      <c r="AT330" s="452"/>
      <c r="AU330" s="452"/>
      <c r="AV330" s="452"/>
      <c r="AW330" s="452"/>
      <c r="AX330" s="452"/>
      <c r="AY330" s="452"/>
      <c r="AZ330" s="445"/>
    </row>
    <row r="331" spans="1:52" s="466" customFormat="1">
      <c r="A331" s="542"/>
      <c r="B331" s="543"/>
      <c r="C331" s="452"/>
      <c r="D331" s="445"/>
      <c r="E331" s="445"/>
      <c r="F331" s="452"/>
      <c r="G331" s="452"/>
      <c r="H331" s="452"/>
      <c r="I331" s="452"/>
      <c r="J331" s="452"/>
      <c r="K331" s="452"/>
      <c r="L331" s="452"/>
      <c r="M331" s="452"/>
      <c r="N331" s="452"/>
      <c r="O331" s="452"/>
      <c r="P331" s="452"/>
      <c r="Q331" s="452"/>
      <c r="R331" s="452"/>
      <c r="S331" s="452"/>
      <c r="T331" s="452"/>
      <c r="U331" s="452"/>
      <c r="V331" s="452"/>
      <c r="W331" s="452"/>
      <c r="X331" s="452"/>
      <c r="Y331" s="452"/>
      <c r="Z331" s="452"/>
      <c r="AA331" s="452"/>
      <c r="AB331" s="445"/>
      <c r="AC331" s="452"/>
      <c r="AD331" s="452"/>
      <c r="AE331" s="452"/>
      <c r="AF331" s="452"/>
      <c r="AG331" s="452"/>
      <c r="AH331" s="452"/>
      <c r="AI331" s="452"/>
      <c r="AJ331" s="452"/>
      <c r="AK331" s="452"/>
      <c r="AL331" s="452"/>
      <c r="AM331" s="452"/>
      <c r="AN331" s="452"/>
      <c r="AO331" s="452"/>
      <c r="AP331" s="452"/>
      <c r="AQ331" s="452"/>
      <c r="AR331" s="452"/>
      <c r="AS331" s="452"/>
      <c r="AT331" s="452"/>
      <c r="AU331" s="452"/>
      <c r="AV331" s="452"/>
      <c r="AW331" s="452"/>
      <c r="AX331" s="452"/>
      <c r="AY331" s="452"/>
      <c r="AZ331" s="445"/>
    </row>
    <row r="332" spans="1:52" s="466" customFormat="1">
      <c r="A332" s="542"/>
      <c r="B332" s="543"/>
      <c r="C332" s="452"/>
      <c r="D332" s="445"/>
      <c r="E332" s="445"/>
      <c r="F332" s="452"/>
      <c r="G332" s="452"/>
      <c r="H332" s="452"/>
      <c r="I332" s="452"/>
      <c r="J332" s="452"/>
      <c r="K332" s="452"/>
      <c r="L332" s="452"/>
      <c r="M332" s="452"/>
      <c r="N332" s="452"/>
      <c r="O332" s="452"/>
      <c r="P332" s="452"/>
      <c r="Q332" s="452"/>
      <c r="R332" s="452"/>
      <c r="S332" s="452"/>
      <c r="T332" s="452"/>
      <c r="U332" s="452"/>
      <c r="V332" s="452"/>
      <c r="W332" s="452"/>
      <c r="X332" s="452"/>
      <c r="Y332" s="452"/>
      <c r="Z332" s="452"/>
      <c r="AA332" s="452"/>
      <c r="AB332" s="445"/>
      <c r="AC332" s="452"/>
      <c r="AD332" s="452"/>
      <c r="AE332" s="452"/>
      <c r="AF332" s="452"/>
      <c r="AG332" s="452"/>
      <c r="AH332" s="452"/>
      <c r="AI332" s="452"/>
      <c r="AJ332" s="452"/>
      <c r="AK332" s="452"/>
      <c r="AL332" s="452"/>
      <c r="AM332" s="452"/>
      <c r="AN332" s="452"/>
      <c r="AO332" s="452"/>
      <c r="AP332" s="452"/>
      <c r="AQ332" s="452"/>
      <c r="AR332" s="452"/>
      <c r="AS332" s="452"/>
      <c r="AT332" s="452"/>
      <c r="AU332" s="452"/>
      <c r="AV332" s="452"/>
      <c r="AW332" s="452"/>
      <c r="AX332" s="452"/>
      <c r="AY332" s="452"/>
      <c r="AZ332" s="445"/>
    </row>
    <row r="333" spans="1:52" s="466" customFormat="1">
      <c r="A333" s="542"/>
      <c r="B333" s="543"/>
      <c r="C333" s="452"/>
      <c r="D333" s="445"/>
      <c r="E333" s="445"/>
      <c r="F333" s="452"/>
      <c r="G333" s="452"/>
      <c r="H333" s="452"/>
      <c r="I333" s="452"/>
      <c r="J333" s="452"/>
      <c r="K333" s="452"/>
      <c r="L333" s="452"/>
      <c r="M333" s="452"/>
      <c r="N333" s="452"/>
      <c r="O333" s="452"/>
      <c r="P333" s="452"/>
      <c r="Q333" s="452"/>
      <c r="R333" s="452"/>
      <c r="S333" s="452"/>
      <c r="T333" s="452"/>
      <c r="U333" s="452"/>
      <c r="V333" s="452"/>
      <c r="W333" s="452"/>
      <c r="X333" s="452"/>
      <c r="Y333" s="452"/>
      <c r="Z333" s="452"/>
      <c r="AA333" s="452"/>
      <c r="AB333" s="445"/>
      <c r="AC333" s="452"/>
      <c r="AD333" s="452"/>
      <c r="AE333" s="452"/>
      <c r="AF333" s="452"/>
      <c r="AG333" s="452"/>
      <c r="AH333" s="452"/>
      <c r="AI333" s="452"/>
      <c r="AJ333" s="452"/>
      <c r="AK333" s="452"/>
      <c r="AL333" s="452"/>
      <c r="AM333" s="452"/>
      <c r="AN333" s="452"/>
      <c r="AO333" s="452"/>
      <c r="AP333" s="452"/>
      <c r="AQ333" s="452"/>
      <c r="AR333" s="452"/>
      <c r="AS333" s="452"/>
      <c r="AT333" s="452"/>
      <c r="AU333" s="452"/>
      <c r="AV333" s="452"/>
      <c r="AW333" s="452"/>
      <c r="AX333" s="452"/>
      <c r="AY333" s="452"/>
      <c r="AZ333" s="445"/>
    </row>
    <row r="334" spans="1:52" s="466" customFormat="1">
      <c r="A334" s="542"/>
      <c r="B334" s="543"/>
      <c r="C334" s="452"/>
      <c r="D334" s="445"/>
      <c r="E334" s="445"/>
      <c r="F334" s="452"/>
      <c r="G334" s="452"/>
      <c r="H334" s="452"/>
      <c r="I334" s="452"/>
      <c r="J334" s="452"/>
      <c r="K334" s="452"/>
      <c r="L334" s="452"/>
      <c r="M334" s="452"/>
      <c r="N334" s="452"/>
      <c r="O334" s="452"/>
      <c r="P334" s="452"/>
      <c r="Q334" s="452"/>
      <c r="R334" s="452"/>
      <c r="S334" s="452"/>
      <c r="T334" s="452"/>
      <c r="U334" s="452"/>
      <c r="V334" s="452"/>
      <c r="W334" s="452"/>
      <c r="X334" s="452"/>
      <c r="Y334" s="452"/>
      <c r="Z334" s="452"/>
      <c r="AA334" s="452"/>
      <c r="AB334" s="445"/>
      <c r="AC334" s="452"/>
      <c r="AD334" s="452"/>
      <c r="AE334" s="452"/>
      <c r="AF334" s="452"/>
      <c r="AG334" s="452"/>
      <c r="AH334" s="452"/>
      <c r="AI334" s="452"/>
      <c r="AJ334" s="452"/>
      <c r="AK334" s="452"/>
      <c r="AL334" s="452"/>
      <c r="AM334" s="452"/>
      <c r="AN334" s="452"/>
      <c r="AO334" s="452"/>
      <c r="AP334" s="452"/>
      <c r="AQ334" s="452"/>
      <c r="AR334" s="452"/>
      <c r="AS334" s="452"/>
      <c r="AT334" s="452"/>
      <c r="AU334" s="452"/>
      <c r="AV334" s="452"/>
      <c r="AW334" s="452"/>
      <c r="AX334" s="452"/>
      <c r="AY334" s="452"/>
      <c r="AZ334" s="445"/>
    </row>
    <row r="335" spans="1:52" s="466" customFormat="1">
      <c r="A335" s="542"/>
      <c r="B335" s="543"/>
      <c r="C335" s="452"/>
      <c r="D335" s="445"/>
      <c r="E335" s="445"/>
      <c r="F335" s="452"/>
      <c r="G335" s="452"/>
      <c r="H335" s="452"/>
      <c r="I335" s="452"/>
      <c r="J335" s="452"/>
      <c r="K335" s="452"/>
      <c r="L335" s="452"/>
      <c r="M335" s="452"/>
      <c r="N335" s="452"/>
      <c r="O335" s="452"/>
      <c r="P335" s="452"/>
      <c r="Q335" s="452"/>
      <c r="R335" s="452"/>
      <c r="S335" s="452"/>
      <c r="T335" s="452"/>
      <c r="U335" s="452"/>
      <c r="V335" s="452"/>
      <c r="W335" s="452"/>
      <c r="X335" s="452"/>
      <c r="Y335" s="452"/>
      <c r="Z335" s="452"/>
      <c r="AA335" s="452"/>
      <c r="AB335" s="445"/>
      <c r="AC335" s="452"/>
      <c r="AD335" s="452"/>
      <c r="AE335" s="452"/>
      <c r="AF335" s="452"/>
      <c r="AG335" s="452"/>
      <c r="AH335" s="452"/>
      <c r="AI335" s="452"/>
      <c r="AJ335" s="452"/>
      <c r="AK335" s="452"/>
      <c r="AL335" s="452"/>
      <c r="AM335" s="452"/>
      <c r="AN335" s="452"/>
      <c r="AO335" s="452"/>
      <c r="AP335" s="452"/>
      <c r="AQ335" s="452"/>
      <c r="AR335" s="452"/>
      <c r="AS335" s="452"/>
      <c r="AT335" s="452"/>
      <c r="AU335" s="452"/>
      <c r="AV335" s="452"/>
      <c r="AW335" s="452"/>
      <c r="AX335" s="452"/>
      <c r="AY335" s="452"/>
      <c r="AZ335" s="445"/>
    </row>
    <row r="336" spans="1:52" s="466" customFormat="1">
      <c r="A336" s="542"/>
      <c r="B336" s="543"/>
      <c r="C336" s="452"/>
      <c r="D336" s="445"/>
      <c r="E336" s="445"/>
      <c r="F336" s="452"/>
      <c r="G336" s="452"/>
      <c r="H336" s="452"/>
      <c r="I336" s="452"/>
      <c r="J336" s="452"/>
      <c r="K336" s="452"/>
      <c r="L336" s="452"/>
      <c r="M336" s="452"/>
      <c r="N336" s="452"/>
      <c r="O336" s="452"/>
      <c r="P336" s="452"/>
      <c r="Q336" s="452"/>
      <c r="R336" s="452"/>
      <c r="S336" s="452"/>
      <c r="T336" s="452"/>
      <c r="U336" s="452"/>
      <c r="V336" s="452"/>
      <c r="W336" s="452"/>
      <c r="X336" s="452"/>
      <c r="Y336" s="452"/>
      <c r="Z336" s="452"/>
      <c r="AA336" s="452"/>
      <c r="AB336" s="445"/>
      <c r="AC336" s="452"/>
      <c r="AD336" s="452"/>
      <c r="AE336" s="452"/>
      <c r="AF336" s="452"/>
      <c r="AG336" s="452"/>
      <c r="AH336" s="452"/>
      <c r="AI336" s="452"/>
      <c r="AJ336" s="452"/>
      <c r="AK336" s="452"/>
      <c r="AL336" s="452"/>
      <c r="AM336" s="452"/>
      <c r="AN336" s="452"/>
      <c r="AO336" s="452"/>
      <c r="AP336" s="452"/>
      <c r="AQ336" s="452"/>
      <c r="AR336" s="452"/>
      <c r="AS336" s="452"/>
      <c r="AT336" s="452"/>
      <c r="AU336" s="452"/>
      <c r="AV336" s="452"/>
      <c r="AW336" s="452"/>
      <c r="AX336" s="452"/>
      <c r="AY336" s="452"/>
      <c r="AZ336" s="445"/>
    </row>
    <row r="337" spans="1:52" s="466" customFormat="1">
      <c r="A337" s="542"/>
      <c r="B337" s="543"/>
      <c r="C337" s="452"/>
      <c r="D337" s="445"/>
      <c r="E337" s="445"/>
      <c r="F337" s="452"/>
      <c r="G337" s="452"/>
      <c r="H337" s="452"/>
      <c r="I337" s="452"/>
      <c r="J337" s="452"/>
      <c r="K337" s="452"/>
      <c r="L337" s="452"/>
      <c r="M337" s="452"/>
      <c r="N337" s="452"/>
      <c r="O337" s="452"/>
      <c r="P337" s="452"/>
      <c r="Q337" s="452"/>
      <c r="R337" s="452"/>
      <c r="S337" s="452"/>
      <c r="T337" s="452"/>
      <c r="U337" s="452"/>
      <c r="V337" s="452"/>
      <c r="W337" s="452"/>
      <c r="X337" s="452"/>
      <c r="Y337" s="452"/>
      <c r="Z337" s="452"/>
      <c r="AA337" s="452"/>
      <c r="AB337" s="445"/>
      <c r="AC337" s="452"/>
      <c r="AD337" s="452"/>
      <c r="AE337" s="452"/>
      <c r="AF337" s="452"/>
      <c r="AG337" s="452"/>
      <c r="AH337" s="452"/>
      <c r="AI337" s="452"/>
      <c r="AJ337" s="452"/>
      <c r="AK337" s="452"/>
      <c r="AL337" s="452"/>
      <c r="AM337" s="452"/>
      <c r="AN337" s="452"/>
      <c r="AO337" s="452"/>
      <c r="AP337" s="452"/>
      <c r="AQ337" s="452"/>
      <c r="AR337" s="452"/>
      <c r="AS337" s="452"/>
      <c r="AT337" s="452"/>
      <c r="AU337" s="452"/>
      <c r="AV337" s="452"/>
      <c r="AW337" s="452"/>
      <c r="AX337" s="452"/>
      <c r="AY337" s="452"/>
      <c r="AZ337" s="445"/>
    </row>
    <row r="338" spans="1:52" s="466" customFormat="1">
      <c r="A338" s="542"/>
      <c r="B338" s="543"/>
      <c r="C338" s="452"/>
      <c r="D338" s="445"/>
      <c r="E338" s="445"/>
      <c r="F338" s="452"/>
      <c r="G338" s="452"/>
      <c r="H338" s="452"/>
      <c r="I338" s="452"/>
      <c r="J338" s="452"/>
      <c r="K338" s="452"/>
      <c r="L338" s="452"/>
      <c r="M338" s="452"/>
      <c r="N338" s="452"/>
      <c r="O338" s="452"/>
      <c r="P338" s="452"/>
      <c r="Q338" s="452"/>
      <c r="R338" s="452"/>
      <c r="S338" s="452"/>
      <c r="T338" s="452"/>
      <c r="U338" s="452"/>
      <c r="V338" s="452"/>
      <c r="W338" s="452"/>
      <c r="X338" s="452"/>
      <c r="Y338" s="452"/>
      <c r="Z338" s="452"/>
      <c r="AA338" s="452"/>
      <c r="AB338" s="445"/>
      <c r="AC338" s="452"/>
      <c r="AD338" s="452"/>
      <c r="AE338" s="452"/>
      <c r="AF338" s="452"/>
      <c r="AG338" s="452"/>
      <c r="AH338" s="452"/>
      <c r="AI338" s="452"/>
      <c r="AJ338" s="452"/>
      <c r="AK338" s="452"/>
      <c r="AL338" s="452"/>
      <c r="AM338" s="452"/>
      <c r="AN338" s="452"/>
      <c r="AO338" s="452"/>
      <c r="AP338" s="452"/>
      <c r="AQ338" s="452"/>
      <c r="AR338" s="452"/>
      <c r="AS338" s="452"/>
      <c r="AT338" s="452"/>
      <c r="AU338" s="452"/>
      <c r="AV338" s="452"/>
      <c r="AW338" s="452"/>
      <c r="AX338" s="452"/>
      <c r="AY338" s="452"/>
      <c r="AZ338" s="445"/>
    </row>
    <row r="339" spans="1:52" s="466" customFormat="1">
      <c r="A339" s="542"/>
      <c r="B339" s="543"/>
      <c r="C339" s="452"/>
      <c r="D339" s="445"/>
      <c r="E339" s="445"/>
      <c r="F339" s="452"/>
      <c r="G339" s="452"/>
      <c r="H339" s="452"/>
      <c r="I339" s="452"/>
      <c r="J339" s="452"/>
      <c r="K339" s="452"/>
      <c r="L339" s="452"/>
      <c r="M339" s="452"/>
      <c r="N339" s="452"/>
      <c r="O339" s="452"/>
      <c r="P339" s="452"/>
      <c r="Q339" s="452"/>
      <c r="R339" s="452"/>
      <c r="S339" s="452"/>
      <c r="T339" s="452"/>
      <c r="U339" s="452"/>
      <c r="V339" s="452"/>
      <c r="W339" s="452"/>
      <c r="X339" s="452"/>
      <c r="Y339" s="452"/>
      <c r="Z339" s="452"/>
      <c r="AA339" s="452"/>
      <c r="AB339" s="445"/>
      <c r="AC339" s="452"/>
      <c r="AD339" s="452"/>
      <c r="AE339" s="452"/>
      <c r="AF339" s="452"/>
      <c r="AG339" s="452"/>
      <c r="AH339" s="452"/>
      <c r="AI339" s="452"/>
      <c r="AJ339" s="452"/>
      <c r="AK339" s="452"/>
      <c r="AL339" s="452"/>
      <c r="AM339" s="452"/>
      <c r="AN339" s="452"/>
      <c r="AO339" s="452"/>
      <c r="AP339" s="452"/>
      <c r="AQ339" s="452"/>
      <c r="AR339" s="452"/>
      <c r="AS339" s="452"/>
      <c r="AT339" s="452"/>
      <c r="AU339" s="452"/>
      <c r="AV339" s="452"/>
      <c r="AW339" s="452"/>
      <c r="AX339" s="452"/>
      <c r="AY339" s="452"/>
      <c r="AZ339" s="445"/>
    </row>
    <row r="340" spans="1:52" s="466" customFormat="1">
      <c r="A340" s="542"/>
      <c r="B340" s="543"/>
      <c r="C340" s="452"/>
      <c r="D340" s="445"/>
      <c r="E340" s="445"/>
      <c r="F340" s="452"/>
      <c r="G340" s="452"/>
      <c r="H340" s="452"/>
      <c r="I340" s="452"/>
      <c r="J340" s="452"/>
      <c r="K340" s="452"/>
      <c r="L340" s="452"/>
      <c r="M340" s="452"/>
      <c r="N340" s="452"/>
      <c r="O340" s="452"/>
      <c r="P340" s="452"/>
      <c r="Q340" s="452"/>
      <c r="R340" s="452"/>
      <c r="S340" s="452"/>
      <c r="T340" s="452"/>
      <c r="U340" s="452"/>
      <c r="V340" s="452"/>
      <c r="W340" s="452"/>
      <c r="X340" s="452"/>
      <c r="Y340" s="452"/>
      <c r="Z340" s="452"/>
      <c r="AA340" s="452"/>
      <c r="AB340" s="445"/>
      <c r="AC340" s="452"/>
      <c r="AD340" s="452"/>
      <c r="AE340" s="452"/>
      <c r="AF340" s="452"/>
      <c r="AG340" s="452"/>
      <c r="AH340" s="452"/>
      <c r="AI340" s="452"/>
      <c r="AJ340" s="452"/>
      <c r="AK340" s="452"/>
      <c r="AL340" s="452"/>
      <c r="AM340" s="452"/>
      <c r="AN340" s="452"/>
      <c r="AO340" s="452"/>
      <c r="AP340" s="452"/>
      <c r="AQ340" s="452"/>
      <c r="AR340" s="452"/>
      <c r="AS340" s="452"/>
      <c r="AT340" s="452"/>
      <c r="AU340" s="452"/>
      <c r="AV340" s="452"/>
      <c r="AW340" s="452"/>
      <c r="AX340" s="452"/>
      <c r="AY340" s="452"/>
      <c r="AZ340" s="445"/>
    </row>
    <row r="341" spans="1:52" s="466" customFormat="1">
      <c r="A341" s="542"/>
      <c r="B341" s="543"/>
      <c r="C341" s="452"/>
      <c r="D341" s="445"/>
      <c r="E341" s="445"/>
      <c r="F341" s="452"/>
      <c r="G341" s="452"/>
      <c r="H341" s="452"/>
      <c r="I341" s="452"/>
      <c r="J341" s="452"/>
      <c r="K341" s="452"/>
      <c r="L341" s="452"/>
      <c r="M341" s="452"/>
      <c r="N341" s="452"/>
      <c r="O341" s="452"/>
      <c r="P341" s="452"/>
      <c r="Q341" s="452"/>
      <c r="R341" s="452"/>
      <c r="S341" s="452"/>
      <c r="T341" s="452"/>
      <c r="U341" s="452"/>
      <c r="V341" s="452"/>
      <c r="W341" s="452"/>
      <c r="X341" s="452"/>
      <c r="Y341" s="452"/>
      <c r="Z341" s="452"/>
      <c r="AA341" s="452"/>
      <c r="AB341" s="445"/>
      <c r="AC341" s="452"/>
      <c r="AD341" s="452"/>
      <c r="AE341" s="452"/>
      <c r="AF341" s="452"/>
      <c r="AG341" s="452"/>
      <c r="AH341" s="452"/>
      <c r="AI341" s="452"/>
      <c r="AJ341" s="452"/>
      <c r="AK341" s="452"/>
      <c r="AL341" s="452"/>
      <c r="AM341" s="452"/>
      <c r="AN341" s="452"/>
      <c r="AO341" s="452"/>
      <c r="AP341" s="452"/>
      <c r="AQ341" s="452"/>
      <c r="AR341" s="452"/>
      <c r="AS341" s="452"/>
      <c r="AT341" s="452"/>
      <c r="AU341" s="452"/>
      <c r="AV341" s="452"/>
      <c r="AW341" s="452"/>
      <c r="AX341" s="452"/>
      <c r="AY341" s="452"/>
      <c r="AZ341" s="445"/>
    </row>
    <row r="342" spans="1:52" s="466" customFormat="1">
      <c r="A342" s="542"/>
      <c r="B342" s="543"/>
      <c r="C342" s="452"/>
      <c r="D342" s="445"/>
      <c r="E342" s="445"/>
      <c r="F342" s="452"/>
      <c r="G342" s="452"/>
      <c r="H342" s="452"/>
      <c r="I342" s="452"/>
      <c r="J342" s="452"/>
      <c r="K342" s="452"/>
      <c r="L342" s="452"/>
      <c r="M342" s="452"/>
      <c r="N342" s="452"/>
      <c r="O342" s="452"/>
      <c r="P342" s="452"/>
      <c r="Q342" s="452"/>
      <c r="R342" s="452"/>
      <c r="S342" s="452"/>
      <c r="T342" s="452"/>
      <c r="U342" s="452"/>
      <c r="V342" s="452"/>
      <c r="W342" s="452"/>
      <c r="X342" s="452"/>
      <c r="Y342" s="452"/>
      <c r="Z342" s="452"/>
      <c r="AA342" s="452"/>
      <c r="AB342" s="445"/>
      <c r="AC342" s="452"/>
      <c r="AD342" s="452"/>
      <c r="AE342" s="452"/>
      <c r="AF342" s="452"/>
      <c r="AG342" s="452"/>
      <c r="AH342" s="452"/>
      <c r="AI342" s="452"/>
      <c r="AJ342" s="452"/>
      <c r="AK342" s="452"/>
      <c r="AL342" s="452"/>
      <c r="AM342" s="452"/>
      <c r="AN342" s="452"/>
      <c r="AO342" s="452"/>
      <c r="AP342" s="452"/>
      <c r="AQ342" s="452"/>
      <c r="AR342" s="452"/>
      <c r="AS342" s="452"/>
      <c r="AT342" s="452"/>
      <c r="AU342" s="452"/>
      <c r="AV342" s="452"/>
      <c r="AW342" s="452"/>
      <c r="AX342" s="452"/>
      <c r="AY342" s="452"/>
      <c r="AZ342" s="445"/>
    </row>
    <row r="343" spans="1:52" s="466" customFormat="1">
      <c r="A343" s="542"/>
      <c r="B343" s="543"/>
      <c r="C343" s="452"/>
      <c r="D343" s="445"/>
      <c r="E343" s="445"/>
      <c r="F343" s="452"/>
      <c r="G343" s="452"/>
      <c r="H343" s="452"/>
      <c r="I343" s="452"/>
      <c r="J343" s="452"/>
      <c r="K343" s="452"/>
      <c r="L343" s="452"/>
      <c r="M343" s="452"/>
      <c r="N343" s="452"/>
      <c r="O343" s="452"/>
      <c r="P343" s="452"/>
      <c r="Q343" s="452"/>
      <c r="R343" s="452"/>
      <c r="S343" s="452"/>
      <c r="T343" s="452"/>
      <c r="U343" s="452"/>
      <c r="V343" s="452"/>
      <c r="W343" s="452"/>
      <c r="X343" s="452"/>
      <c r="Y343" s="452"/>
      <c r="Z343" s="452"/>
      <c r="AA343" s="452"/>
      <c r="AB343" s="445"/>
      <c r="AC343" s="452"/>
      <c r="AD343" s="452"/>
      <c r="AE343" s="452"/>
      <c r="AF343" s="452"/>
      <c r="AG343" s="452"/>
      <c r="AH343" s="452"/>
      <c r="AI343" s="452"/>
      <c r="AJ343" s="452"/>
      <c r="AK343" s="452"/>
      <c r="AL343" s="452"/>
      <c r="AM343" s="452"/>
      <c r="AN343" s="452"/>
      <c r="AO343" s="452"/>
      <c r="AP343" s="452"/>
      <c r="AQ343" s="452"/>
      <c r="AR343" s="452"/>
      <c r="AS343" s="452"/>
      <c r="AT343" s="452"/>
      <c r="AU343" s="452"/>
      <c r="AV343" s="452"/>
      <c r="AW343" s="452"/>
      <c r="AX343" s="452"/>
      <c r="AY343" s="452"/>
      <c r="AZ343" s="445"/>
    </row>
    <row r="344" spans="1:52" s="466" customFormat="1">
      <c r="A344" s="542"/>
      <c r="B344" s="543"/>
      <c r="C344" s="452"/>
      <c r="D344" s="445"/>
      <c r="E344" s="445"/>
      <c r="F344" s="452"/>
      <c r="G344" s="452"/>
      <c r="H344" s="452"/>
      <c r="I344" s="452"/>
      <c r="J344" s="452"/>
      <c r="K344" s="452"/>
      <c r="L344" s="452"/>
      <c r="M344" s="452"/>
      <c r="N344" s="452"/>
      <c r="O344" s="452"/>
      <c r="P344" s="452"/>
      <c r="Q344" s="452"/>
      <c r="R344" s="452"/>
      <c r="S344" s="452"/>
      <c r="T344" s="452"/>
      <c r="U344" s="452"/>
      <c r="V344" s="452"/>
      <c r="W344" s="452"/>
      <c r="X344" s="452"/>
      <c r="Y344" s="452"/>
      <c r="Z344" s="452"/>
      <c r="AA344" s="452"/>
      <c r="AB344" s="445"/>
      <c r="AC344" s="452"/>
      <c r="AD344" s="452"/>
      <c r="AE344" s="452"/>
      <c r="AF344" s="452"/>
      <c r="AG344" s="452"/>
      <c r="AH344" s="452"/>
      <c r="AI344" s="452"/>
      <c r="AJ344" s="452"/>
      <c r="AK344" s="452"/>
      <c r="AL344" s="452"/>
      <c r="AM344" s="452"/>
      <c r="AN344" s="452"/>
      <c r="AO344" s="452"/>
      <c r="AP344" s="452"/>
      <c r="AQ344" s="452"/>
      <c r="AR344" s="452"/>
      <c r="AS344" s="452"/>
      <c r="AT344" s="452"/>
      <c r="AU344" s="452"/>
      <c r="AV344" s="452"/>
      <c r="AW344" s="452"/>
      <c r="AX344" s="452"/>
      <c r="AY344" s="452"/>
      <c r="AZ344" s="445"/>
    </row>
    <row r="345" spans="1:52" s="466" customFormat="1">
      <c r="A345" s="542"/>
      <c r="B345" s="543"/>
      <c r="C345" s="452"/>
      <c r="D345" s="445"/>
      <c r="E345" s="445"/>
      <c r="F345" s="452"/>
      <c r="G345" s="452"/>
      <c r="H345" s="452"/>
      <c r="I345" s="452"/>
      <c r="J345" s="452"/>
      <c r="K345" s="452"/>
      <c r="L345" s="452"/>
      <c r="M345" s="452"/>
      <c r="N345" s="452"/>
      <c r="O345" s="452"/>
      <c r="P345" s="452"/>
      <c r="Q345" s="452"/>
      <c r="R345" s="452"/>
      <c r="S345" s="452"/>
      <c r="T345" s="452"/>
      <c r="U345" s="452"/>
      <c r="V345" s="452"/>
      <c r="W345" s="452"/>
      <c r="X345" s="452"/>
      <c r="Y345" s="452"/>
      <c r="Z345" s="452"/>
      <c r="AA345" s="452"/>
      <c r="AB345" s="445"/>
      <c r="AC345" s="452"/>
      <c r="AD345" s="452"/>
      <c r="AE345" s="452"/>
      <c r="AF345" s="452"/>
      <c r="AG345" s="452"/>
      <c r="AH345" s="452"/>
      <c r="AI345" s="452"/>
      <c r="AJ345" s="452"/>
      <c r="AK345" s="452"/>
      <c r="AL345" s="452"/>
      <c r="AM345" s="452"/>
      <c r="AN345" s="452"/>
      <c r="AO345" s="452"/>
      <c r="AP345" s="452"/>
      <c r="AQ345" s="452"/>
      <c r="AR345" s="452"/>
      <c r="AS345" s="452"/>
      <c r="AT345" s="452"/>
      <c r="AU345" s="452"/>
      <c r="AV345" s="452"/>
      <c r="AW345" s="452"/>
      <c r="AX345" s="452"/>
      <c r="AY345" s="452"/>
      <c r="AZ345" s="445"/>
    </row>
    <row r="346" spans="1:52" s="466" customFormat="1">
      <c r="A346" s="542"/>
      <c r="B346" s="543"/>
      <c r="C346" s="452"/>
      <c r="D346" s="445"/>
      <c r="E346" s="445"/>
      <c r="F346" s="452"/>
      <c r="G346" s="452"/>
      <c r="H346" s="452"/>
      <c r="I346" s="452"/>
      <c r="J346" s="452"/>
      <c r="K346" s="452"/>
      <c r="L346" s="452"/>
      <c r="M346" s="452"/>
      <c r="N346" s="452"/>
      <c r="O346" s="452"/>
      <c r="P346" s="452"/>
      <c r="Q346" s="452"/>
      <c r="R346" s="452"/>
      <c r="S346" s="452"/>
      <c r="T346" s="452"/>
      <c r="U346" s="452"/>
      <c r="V346" s="452"/>
      <c r="W346" s="452"/>
      <c r="X346" s="452"/>
      <c r="Y346" s="452"/>
      <c r="Z346" s="452"/>
      <c r="AA346" s="452"/>
      <c r="AB346" s="445"/>
      <c r="AC346" s="452"/>
      <c r="AD346" s="452"/>
      <c r="AE346" s="452"/>
      <c r="AF346" s="452"/>
      <c r="AG346" s="452"/>
      <c r="AH346" s="452"/>
      <c r="AI346" s="452"/>
      <c r="AJ346" s="452"/>
      <c r="AK346" s="452"/>
      <c r="AL346" s="452"/>
      <c r="AM346" s="452"/>
      <c r="AN346" s="452"/>
      <c r="AO346" s="452"/>
      <c r="AP346" s="452"/>
      <c r="AQ346" s="452"/>
      <c r="AR346" s="452"/>
      <c r="AS346" s="452"/>
      <c r="AT346" s="452"/>
      <c r="AU346" s="452"/>
      <c r="AV346" s="452"/>
      <c r="AW346" s="452"/>
      <c r="AX346" s="452"/>
      <c r="AY346" s="452"/>
      <c r="AZ346" s="445"/>
    </row>
    <row r="347" spans="1:52" s="466" customFormat="1">
      <c r="A347" s="542"/>
      <c r="B347" s="543"/>
      <c r="C347" s="452"/>
      <c r="D347" s="445"/>
      <c r="E347" s="445"/>
      <c r="F347" s="452"/>
      <c r="G347" s="452"/>
      <c r="H347" s="452"/>
      <c r="I347" s="452"/>
      <c r="J347" s="452"/>
      <c r="K347" s="452"/>
      <c r="L347" s="452"/>
      <c r="M347" s="452"/>
      <c r="N347" s="452"/>
      <c r="O347" s="452"/>
      <c r="P347" s="452"/>
      <c r="Q347" s="452"/>
      <c r="R347" s="452"/>
      <c r="S347" s="452"/>
      <c r="T347" s="452"/>
      <c r="U347" s="452"/>
      <c r="V347" s="452"/>
      <c r="W347" s="452"/>
      <c r="X347" s="452"/>
      <c r="Y347" s="452"/>
      <c r="Z347" s="452"/>
      <c r="AA347" s="452"/>
      <c r="AB347" s="445"/>
      <c r="AC347" s="452"/>
      <c r="AD347" s="452"/>
      <c r="AE347" s="452"/>
      <c r="AF347" s="452"/>
      <c r="AG347" s="452"/>
      <c r="AH347" s="452"/>
      <c r="AI347" s="452"/>
      <c r="AJ347" s="452"/>
      <c r="AK347" s="452"/>
      <c r="AL347" s="452"/>
      <c r="AM347" s="452"/>
      <c r="AN347" s="452"/>
      <c r="AO347" s="452"/>
      <c r="AP347" s="452"/>
      <c r="AQ347" s="452"/>
      <c r="AR347" s="452"/>
      <c r="AS347" s="452"/>
      <c r="AT347" s="452"/>
      <c r="AU347" s="452"/>
      <c r="AV347" s="452"/>
      <c r="AW347" s="452"/>
      <c r="AX347" s="452"/>
      <c r="AY347" s="452"/>
      <c r="AZ347" s="445"/>
    </row>
    <row r="348" spans="1:52" s="466" customFormat="1">
      <c r="A348" s="542"/>
      <c r="B348" s="543"/>
      <c r="C348" s="452"/>
      <c r="D348" s="445"/>
      <c r="E348" s="445"/>
      <c r="F348" s="452"/>
      <c r="G348" s="452"/>
      <c r="H348" s="452"/>
      <c r="I348" s="452"/>
      <c r="J348" s="452"/>
      <c r="K348" s="452"/>
      <c r="L348" s="452"/>
      <c r="M348" s="452"/>
      <c r="N348" s="452"/>
      <c r="O348" s="452"/>
      <c r="P348" s="452"/>
      <c r="Q348" s="452"/>
      <c r="R348" s="452"/>
      <c r="S348" s="452"/>
      <c r="T348" s="452"/>
      <c r="U348" s="452"/>
      <c r="V348" s="452"/>
      <c r="W348" s="452"/>
      <c r="X348" s="452"/>
      <c r="Y348" s="452"/>
      <c r="Z348" s="452"/>
      <c r="AA348" s="452"/>
      <c r="AB348" s="445"/>
      <c r="AC348" s="452"/>
      <c r="AD348" s="452"/>
      <c r="AE348" s="452"/>
      <c r="AF348" s="452"/>
      <c r="AG348" s="452"/>
      <c r="AH348" s="452"/>
      <c r="AI348" s="452"/>
      <c r="AJ348" s="452"/>
      <c r="AK348" s="452"/>
      <c r="AL348" s="452"/>
      <c r="AM348" s="452"/>
      <c r="AN348" s="452"/>
      <c r="AO348" s="452"/>
      <c r="AP348" s="452"/>
      <c r="AQ348" s="452"/>
      <c r="AR348" s="452"/>
      <c r="AS348" s="452"/>
      <c r="AT348" s="452"/>
      <c r="AU348" s="452"/>
      <c r="AV348" s="452"/>
      <c r="AW348" s="452"/>
      <c r="AX348" s="452"/>
      <c r="AY348" s="452"/>
      <c r="AZ348" s="445"/>
    </row>
    <row r="349" spans="1:52" s="466" customFormat="1">
      <c r="A349" s="542"/>
      <c r="B349" s="543"/>
      <c r="C349" s="452"/>
      <c r="D349" s="445"/>
      <c r="E349" s="445"/>
      <c r="F349" s="452"/>
      <c r="G349" s="452"/>
      <c r="H349" s="452"/>
      <c r="I349" s="452"/>
      <c r="J349" s="452"/>
      <c r="K349" s="452"/>
      <c r="L349" s="452"/>
      <c r="M349" s="452"/>
      <c r="N349" s="452"/>
      <c r="O349" s="452"/>
      <c r="P349" s="452"/>
      <c r="Q349" s="452"/>
      <c r="R349" s="452"/>
      <c r="S349" s="452"/>
      <c r="T349" s="452"/>
      <c r="U349" s="452"/>
      <c r="V349" s="452"/>
      <c r="W349" s="452"/>
      <c r="X349" s="452"/>
      <c r="Y349" s="452"/>
      <c r="Z349" s="452"/>
      <c r="AA349" s="452"/>
      <c r="AB349" s="445"/>
      <c r="AC349" s="452"/>
      <c r="AD349" s="452"/>
      <c r="AE349" s="452"/>
      <c r="AF349" s="452"/>
      <c r="AG349" s="452"/>
      <c r="AH349" s="452"/>
      <c r="AI349" s="452"/>
      <c r="AJ349" s="452"/>
      <c r="AK349" s="452"/>
      <c r="AL349" s="452"/>
      <c r="AM349" s="452"/>
      <c r="AN349" s="452"/>
      <c r="AO349" s="452"/>
      <c r="AP349" s="452"/>
      <c r="AQ349" s="452"/>
      <c r="AR349" s="452"/>
      <c r="AS349" s="452"/>
      <c r="AT349" s="452"/>
      <c r="AU349" s="452"/>
      <c r="AV349" s="452"/>
      <c r="AW349" s="452"/>
      <c r="AX349" s="452"/>
      <c r="AY349" s="452"/>
      <c r="AZ349" s="445"/>
    </row>
    <row r="350" spans="1:52" s="466" customFormat="1">
      <c r="A350" s="542"/>
      <c r="B350" s="543"/>
      <c r="C350" s="452"/>
      <c r="D350" s="445"/>
      <c r="E350" s="445"/>
      <c r="F350" s="452"/>
      <c r="G350" s="452"/>
      <c r="H350" s="452"/>
      <c r="I350" s="452"/>
      <c r="J350" s="452"/>
      <c r="K350" s="452"/>
      <c r="L350" s="452"/>
      <c r="M350" s="452"/>
      <c r="N350" s="452"/>
      <c r="O350" s="452"/>
      <c r="P350" s="452"/>
      <c r="Q350" s="452"/>
      <c r="R350" s="452"/>
      <c r="S350" s="452"/>
      <c r="T350" s="452"/>
      <c r="U350" s="452"/>
      <c r="V350" s="452"/>
      <c r="W350" s="452"/>
      <c r="X350" s="452"/>
      <c r="Y350" s="452"/>
      <c r="Z350" s="452"/>
      <c r="AA350" s="452"/>
      <c r="AB350" s="445"/>
      <c r="AC350" s="452"/>
      <c r="AD350" s="452"/>
      <c r="AE350" s="452"/>
      <c r="AF350" s="452"/>
      <c r="AG350" s="452"/>
      <c r="AH350" s="452"/>
      <c r="AI350" s="452"/>
      <c r="AJ350" s="452"/>
      <c r="AK350" s="452"/>
      <c r="AL350" s="452"/>
      <c r="AM350" s="452"/>
      <c r="AN350" s="452"/>
      <c r="AO350" s="452"/>
      <c r="AP350" s="452"/>
      <c r="AQ350" s="452"/>
      <c r="AR350" s="452"/>
      <c r="AS350" s="452"/>
      <c r="AT350" s="452"/>
      <c r="AU350" s="452"/>
      <c r="AV350" s="452"/>
      <c r="AW350" s="452"/>
      <c r="AX350" s="452"/>
      <c r="AY350" s="452"/>
      <c r="AZ350" s="445"/>
    </row>
    <row r="351" spans="1:52" s="466" customFormat="1">
      <c r="A351" s="542"/>
      <c r="B351" s="543"/>
      <c r="C351" s="452"/>
      <c r="D351" s="445"/>
      <c r="E351" s="445"/>
      <c r="F351" s="452"/>
      <c r="G351" s="452"/>
      <c r="H351" s="452"/>
      <c r="I351" s="452"/>
      <c r="J351" s="452"/>
      <c r="K351" s="452"/>
      <c r="L351" s="452"/>
      <c r="M351" s="452"/>
      <c r="N351" s="452"/>
      <c r="O351" s="452"/>
      <c r="P351" s="452"/>
      <c r="Q351" s="452"/>
      <c r="R351" s="452"/>
      <c r="S351" s="452"/>
      <c r="T351" s="452"/>
      <c r="U351" s="452"/>
      <c r="V351" s="452"/>
      <c r="W351" s="452"/>
      <c r="X351" s="452"/>
      <c r="Y351" s="452"/>
      <c r="Z351" s="452"/>
      <c r="AA351" s="452"/>
      <c r="AB351" s="445"/>
      <c r="AC351" s="452"/>
      <c r="AD351" s="452"/>
      <c r="AE351" s="452"/>
      <c r="AF351" s="452"/>
      <c r="AG351" s="452"/>
      <c r="AH351" s="452"/>
      <c r="AI351" s="452"/>
      <c r="AJ351" s="452"/>
      <c r="AK351" s="452"/>
      <c r="AL351" s="452"/>
      <c r="AM351" s="452"/>
      <c r="AN351" s="452"/>
      <c r="AO351" s="452"/>
      <c r="AP351" s="452"/>
      <c r="AQ351" s="452"/>
      <c r="AR351" s="452"/>
      <c r="AS351" s="452"/>
      <c r="AT351" s="452"/>
      <c r="AU351" s="452"/>
      <c r="AV351" s="452"/>
      <c r="AW351" s="452"/>
      <c r="AX351" s="452"/>
      <c r="AY351" s="452"/>
      <c r="AZ351" s="445"/>
    </row>
    <row r="352" spans="1:52" s="466" customFormat="1">
      <c r="A352" s="542"/>
      <c r="B352" s="543"/>
      <c r="C352" s="452"/>
      <c r="D352" s="445"/>
      <c r="E352" s="445"/>
      <c r="F352" s="452"/>
      <c r="G352" s="452"/>
      <c r="H352" s="452"/>
      <c r="I352" s="452"/>
      <c r="J352" s="452"/>
      <c r="K352" s="452"/>
      <c r="L352" s="452"/>
      <c r="M352" s="452"/>
      <c r="N352" s="452"/>
      <c r="O352" s="452"/>
      <c r="P352" s="452"/>
      <c r="Q352" s="452"/>
      <c r="R352" s="452"/>
      <c r="S352" s="452"/>
      <c r="T352" s="452"/>
      <c r="U352" s="452"/>
      <c r="V352" s="452"/>
      <c r="W352" s="452"/>
      <c r="X352" s="452"/>
      <c r="Y352" s="452"/>
      <c r="Z352" s="452"/>
      <c r="AA352" s="452"/>
      <c r="AB352" s="445"/>
      <c r="AC352" s="452"/>
      <c r="AD352" s="452"/>
      <c r="AE352" s="452"/>
      <c r="AF352" s="452"/>
      <c r="AG352" s="452"/>
      <c r="AH352" s="452"/>
      <c r="AI352" s="452"/>
      <c r="AJ352" s="452"/>
      <c r="AK352" s="452"/>
      <c r="AL352" s="452"/>
      <c r="AM352" s="452"/>
      <c r="AN352" s="452"/>
      <c r="AO352" s="452"/>
      <c r="AP352" s="452"/>
      <c r="AQ352" s="452"/>
      <c r="AR352" s="452"/>
      <c r="AS352" s="452"/>
      <c r="AT352" s="452"/>
      <c r="AU352" s="452"/>
      <c r="AV352" s="452"/>
      <c r="AW352" s="452"/>
      <c r="AX352" s="452"/>
      <c r="AY352" s="452"/>
      <c r="AZ352" s="445"/>
    </row>
    <row r="353" spans="1:52" s="466" customFormat="1">
      <c r="A353" s="542"/>
      <c r="B353" s="543"/>
      <c r="C353" s="452"/>
      <c r="D353" s="445"/>
      <c r="E353" s="445"/>
      <c r="F353" s="452"/>
      <c r="G353" s="452"/>
      <c r="H353" s="452"/>
      <c r="I353" s="452"/>
      <c r="J353" s="452"/>
      <c r="K353" s="452"/>
      <c r="L353" s="452"/>
      <c r="M353" s="452"/>
      <c r="N353" s="452"/>
      <c r="O353" s="452"/>
      <c r="P353" s="452"/>
      <c r="Q353" s="452"/>
      <c r="R353" s="452"/>
      <c r="S353" s="452"/>
      <c r="T353" s="452"/>
      <c r="U353" s="452"/>
      <c r="V353" s="452"/>
      <c r="W353" s="452"/>
      <c r="X353" s="452"/>
      <c r="Y353" s="452"/>
      <c r="Z353" s="452"/>
      <c r="AA353" s="452"/>
      <c r="AB353" s="445"/>
      <c r="AC353" s="452"/>
      <c r="AD353" s="452"/>
      <c r="AE353" s="452"/>
      <c r="AF353" s="452"/>
      <c r="AG353" s="452"/>
      <c r="AH353" s="452"/>
      <c r="AI353" s="452"/>
      <c r="AJ353" s="452"/>
      <c r="AK353" s="452"/>
      <c r="AL353" s="452"/>
      <c r="AM353" s="452"/>
      <c r="AN353" s="452"/>
      <c r="AO353" s="452"/>
      <c r="AP353" s="452"/>
      <c r="AQ353" s="452"/>
      <c r="AR353" s="452"/>
      <c r="AS353" s="452"/>
      <c r="AT353" s="452"/>
      <c r="AU353" s="452"/>
      <c r="AV353" s="452"/>
      <c r="AW353" s="452"/>
      <c r="AX353" s="452"/>
      <c r="AY353" s="452"/>
      <c r="AZ353" s="445"/>
    </row>
    <row r="354" spans="1:52" s="466" customFormat="1">
      <c r="A354" s="542"/>
      <c r="B354" s="543"/>
      <c r="C354" s="452"/>
      <c r="D354" s="445"/>
      <c r="E354" s="445"/>
      <c r="F354" s="452"/>
      <c r="G354" s="452"/>
      <c r="H354" s="452"/>
      <c r="I354" s="452"/>
      <c r="J354" s="452"/>
      <c r="K354" s="452"/>
      <c r="L354" s="452"/>
      <c r="M354" s="452"/>
      <c r="N354" s="452"/>
      <c r="O354" s="452"/>
      <c r="P354" s="452"/>
      <c r="Q354" s="452"/>
      <c r="R354" s="452"/>
      <c r="S354" s="452"/>
      <c r="T354" s="452"/>
      <c r="U354" s="452"/>
      <c r="V354" s="452"/>
      <c r="W354" s="452"/>
      <c r="X354" s="452"/>
      <c r="Y354" s="452"/>
      <c r="Z354" s="452"/>
      <c r="AA354" s="452"/>
      <c r="AB354" s="445"/>
      <c r="AC354" s="452"/>
      <c r="AD354" s="452"/>
      <c r="AE354" s="452"/>
      <c r="AF354" s="452"/>
      <c r="AG354" s="452"/>
      <c r="AH354" s="452"/>
      <c r="AI354" s="452"/>
      <c r="AJ354" s="452"/>
      <c r="AK354" s="452"/>
      <c r="AL354" s="452"/>
      <c r="AM354" s="452"/>
      <c r="AN354" s="452"/>
      <c r="AO354" s="452"/>
      <c r="AP354" s="452"/>
      <c r="AQ354" s="452"/>
      <c r="AR354" s="452"/>
      <c r="AS354" s="452"/>
      <c r="AT354" s="452"/>
      <c r="AU354" s="452"/>
      <c r="AV354" s="452"/>
      <c r="AW354" s="452"/>
      <c r="AX354" s="452"/>
      <c r="AY354" s="452"/>
      <c r="AZ354" s="445"/>
    </row>
    <row r="355" spans="1:52" s="466" customFormat="1">
      <c r="A355" s="542"/>
      <c r="B355" s="543"/>
      <c r="C355" s="452"/>
      <c r="D355" s="445"/>
      <c r="E355" s="445"/>
      <c r="F355" s="452"/>
      <c r="G355" s="452"/>
      <c r="H355" s="452"/>
      <c r="I355" s="452"/>
      <c r="J355" s="452"/>
      <c r="K355" s="452"/>
      <c r="L355" s="452"/>
      <c r="M355" s="452"/>
      <c r="N355" s="452"/>
      <c r="O355" s="452"/>
      <c r="P355" s="452"/>
      <c r="Q355" s="452"/>
      <c r="R355" s="452"/>
      <c r="S355" s="452"/>
      <c r="T355" s="452"/>
      <c r="U355" s="452"/>
      <c r="V355" s="452"/>
      <c r="W355" s="452"/>
      <c r="X355" s="452"/>
      <c r="Y355" s="452"/>
      <c r="Z355" s="452"/>
      <c r="AA355" s="452"/>
      <c r="AB355" s="445"/>
      <c r="AC355" s="452"/>
      <c r="AD355" s="452"/>
      <c r="AE355" s="452"/>
      <c r="AF355" s="452"/>
      <c r="AG355" s="452"/>
      <c r="AH355" s="452"/>
      <c r="AI355" s="452"/>
      <c r="AJ355" s="452"/>
      <c r="AK355" s="452"/>
      <c r="AL355" s="452"/>
      <c r="AM355" s="452"/>
      <c r="AN355" s="452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45"/>
    </row>
    <row r="356" spans="1:52" s="466" customFormat="1">
      <c r="A356" s="542"/>
      <c r="B356" s="543"/>
      <c r="C356" s="452"/>
      <c r="D356" s="445"/>
      <c r="E356" s="445"/>
      <c r="F356" s="452"/>
      <c r="G356" s="452"/>
      <c r="H356" s="452"/>
      <c r="I356" s="452"/>
      <c r="J356" s="452"/>
      <c r="K356" s="452"/>
      <c r="L356" s="452"/>
      <c r="M356" s="452"/>
      <c r="N356" s="452"/>
      <c r="O356" s="452"/>
      <c r="P356" s="452"/>
      <c r="Q356" s="452"/>
      <c r="R356" s="452"/>
      <c r="S356" s="452"/>
      <c r="T356" s="452"/>
      <c r="U356" s="452"/>
      <c r="V356" s="452"/>
      <c r="W356" s="452"/>
      <c r="X356" s="452"/>
      <c r="Y356" s="452"/>
      <c r="Z356" s="452"/>
      <c r="AA356" s="452"/>
      <c r="AB356" s="445"/>
      <c r="AC356" s="452"/>
      <c r="AD356" s="452"/>
      <c r="AE356" s="452"/>
      <c r="AF356" s="452"/>
      <c r="AG356" s="452"/>
      <c r="AH356" s="452"/>
      <c r="AI356" s="452"/>
      <c r="AJ356" s="452"/>
      <c r="AK356" s="452"/>
      <c r="AL356" s="452"/>
      <c r="AM356" s="452"/>
      <c r="AN356" s="452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45"/>
    </row>
    <row r="357" spans="1:52" s="466" customFormat="1">
      <c r="A357" s="542"/>
      <c r="B357" s="543"/>
      <c r="C357" s="452"/>
      <c r="D357" s="445"/>
      <c r="E357" s="445"/>
      <c r="F357" s="452"/>
      <c r="G357" s="452"/>
      <c r="H357" s="452"/>
      <c r="I357" s="452"/>
      <c r="J357" s="452"/>
      <c r="K357" s="452"/>
      <c r="L357" s="452"/>
      <c r="M357" s="452"/>
      <c r="N357" s="452"/>
      <c r="O357" s="452"/>
      <c r="P357" s="452"/>
      <c r="Q357" s="452"/>
      <c r="R357" s="452"/>
      <c r="S357" s="452"/>
      <c r="T357" s="452"/>
      <c r="U357" s="452"/>
      <c r="V357" s="452"/>
      <c r="W357" s="452"/>
      <c r="X357" s="452"/>
      <c r="Y357" s="452"/>
      <c r="Z357" s="452"/>
      <c r="AA357" s="452"/>
      <c r="AB357" s="445"/>
      <c r="AC357" s="452"/>
      <c r="AD357" s="452"/>
      <c r="AE357" s="452"/>
      <c r="AF357" s="452"/>
      <c r="AG357" s="452"/>
      <c r="AH357" s="452"/>
      <c r="AI357" s="452"/>
      <c r="AJ357" s="452"/>
      <c r="AK357" s="452"/>
      <c r="AL357" s="452"/>
      <c r="AM357" s="452"/>
      <c r="AN357" s="452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45"/>
    </row>
    <row r="358" spans="1:52" s="466" customFormat="1">
      <c r="A358" s="542"/>
      <c r="B358" s="543"/>
      <c r="C358" s="452"/>
      <c r="D358" s="445"/>
      <c r="E358" s="445"/>
      <c r="F358" s="452"/>
      <c r="G358" s="452"/>
      <c r="H358" s="452"/>
      <c r="I358" s="452"/>
      <c r="J358" s="452"/>
      <c r="K358" s="452"/>
      <c r="L358" s="452"/>
      <c r="M358" s="452"/>
      <c r="N358" s="452"/>
      <c r="O358" s="452"/>
      <c r="P358" s="452"/>
      <c r="Q358" s="452"/>
      <c r="R358" s="452"/>
      <c r="S358" s="452"/>
      <c r="T358" s="452"/>
      <c r="U358" s="452"/>
      <c r="V358" s="452"/>
      <c r="W358" s="452"/>
      <c r="X358" s="452"/>
      <c r="Y358" s="452"/>
      <c r="Z358" s="452"/>
      <c r="AA358" s="452"/>
      <c r="AB358" s="445"/>
      <c r="AC358" s="452"/>
      <c r="AD358" s="452"/>
      <c r="AE358" s="452"/>
      <c r="AF358" s="452"/>
      <c r="AG358" s="452"/>
      <c r="AH358" s="452"/>
      <c r="AI358" s="452"/>
      <c r="AJ358" s="452"/>
      <c r="AK358" s="452"/>
      <c r="AL358" s="452"/>
      <c r="AM358" s="452"/>
      <c r="AN358" s="452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45"/>
    </row>
    <row r="359" spans="1:52" s="466" customFormat="1">
      <c r="A359" s="542"/>
      <c r="B359" s="543"/>
      <c r="C359" s="452"/>
      <c r="D359" s="445"/>
      <c r="E359" s="445"/>
      <c r="F359" s="452"/>
      <c r="G359" s="452"/>
      <c r="H359" s="452"/>
      <c r="I359" s="452"/>
      <c r="J359" s="452"/>
      <c r="K359" s="452"/>
      <c r="L359" s="452"/>
      <c r="M359" s="452"/>
      <c r="N359" s="452"/>
      <c r="O359" s="452"/>
      <c r="P359" s="452"/>
      <c r="Q359" s="452"/>
      <c r="R359" s="452"/>
      <c r="S359" s="452"/>
      <c r="T359" s="452"/>
      <c r="U359" s="452"/>
      <c r="V359" s="452"/>
      <c r="W359" s="452"/>
      <c r="X359" s="452"/>
      <c r="Y359" s="452"/>
      <c r="Z359" s="452"/>
      <c r="AA359" s="452"/>
      <c r="AB359" s="445"/>
      <c r="AC359" s="452"/>
      <c r="AD359" s="452"/>
      <c r="AE359" s="452"/>
      <c r="AF359" s="452"/>
      <c r="AG359" s="452"/>
      <c r="AH359" s="452"/>
      <c r="AI359" s="452"/>
      <c r="AJ359" s="452"/>
      <c r="AK359" s="452"/>
      <c r="AL359" s="452"/>
      <c r="AM359" s="452"/>
      <c r="AN359" s="452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45"/>
    </row>
    <row r="360" spans="1:52" s="466" customFormat="1">
      <c r="A360" s="542"/>
      <c r="B360" s="543"/>
      <c r="C360" s="452"/>
      <c r="D360" s="445"/>
      <c r="E360" s="445"/>
      <c r="F360" s="452"/>
      <c r="G360" s="452"/>
      <c r="H360" s="452"/>
      <c r="I360" s="452"/>
      <c r="J360" s="452"/>
      <c r="K360" s="452"/>
      <c r="L360" s="452"/>
      <c r="M360" s="452"/>
      <c r="N360" s="452"/>
      <c r="O360" s="452"/>
      <c r="P360" s="452"/>
      <c r="Q360" s="452"/>
      <c r="R360" s="452"/>
      <c r="S360" s="452"/>
      <c r="T360" s="452"/>
      <c r="U360" s="452"/>
      <c r="V360" s="452"/>
      <c r="W360" s="452"/>
      <c r="X360" s="452"/>
      <c r="Y360" s="452"/>
      <c r="Z360" s="452"/>
      <c r="AA360" s="452"/>
      <c r="AB360" s="445"/>
      <c r="AC360" s="452"/>
      <c r="AD360" s="452"/>
      <c r="AE360" s="452"/>
      <c r="AF360" s="452"/>
      <c r="AG360" s="452"/>
      <c r="AH360" s="452"/>
      <c r="AI360" s="452"/>
      <c r="AJ360" s="452"/>
      <c r="AK360" s="452"/>
      <c r="AL360" s="452"/>
      <c r="AM360" s="452"/>
      <c r="AN360" s="452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45"/>
    </row>
    <row r="361" spans="1:52" s="466" customFormat="1">
      <c r="A361" s="542"/>
      <c r="B361" s="543"/>
      <c r="C361" s="452"/>
      <c r="D361" s="445"/>
      <c r="E361" s="445"/>
      <c r="F361" s="452"/>
      <c r="G361" s="452"/>
      <c r="H361" s="452"/>
      <c r="I361" s="452"/>
      <c r="J361" s="452"/>
      <c r="K361" s="452"/>
      <c r="L361" s="452"/>
      <c r="M361" s="452"/>
      <c r="N361" s="452"/>
      <c r="O361" s="452"/>
      <c r="P361" s="452"/>
      <c r="Q361" s="452"/>
      <c r="R361" s="452"/>
      <c r="S361" s="452"/>
      <c r="T361" s="452"/>
      <c r="U361" s="452"/>
      <c r="V361" s="452"/>
      <c r="W361" s="452"/>
      <c r="X361" s="452"/>
      <c r="Y361" s="452"/>
      <c r="Z361" s="452"/>
      <c r="AA361" s="452"/>
      <c r="AB361" s="445"/>
      <c r="AC361" s="452"/>
      <c r="AD361" s="452"/>
      <c r="AE361" s="452"/>
      <c r="AF361" s="452"/>
      <c r="AG361" s="452"/>
      <c r="AH361" s="452"/>
      <c r="AI361" s="452"/>
      <c r="AJ361" s="452"/>
      <c r="AK361" s="452"/>
      <c r="AL361" s="452"/>
      <c r="AM361" s="452"/>
      <c r="AN361" s="452"/>
      <c r="AO361" s="452"/>
      <c r="AP361" s="452"/>
      <c r="AQ361" s="452"/>
      <c r="AR361" s="452"/>
      <c r="AS361" s="452"/>
      <c r="AT361" s="452"/>
      <c r="AU361" s="452"/>
      <c r="AV361" s="452"/>
      <c r="AW361" s="452"/>
      <c r="AX361" s="452"/>
      <c r="AY361" s="452"/>
      <c r="AZ361" s="445"/>
    </row>
    <row r="362" spans="1:52" s="466" customFormat="1">
      <c r="A362" s="542"/>
      <c r="B362" s="543"/>
      <c r="C362" s="452"/>
      <c r="D362" s="445"/>
      <c r="E362" s="445"/>
      <c r="F362" s="452"/>
      <c r="G362" s="452"/>
      <c r="H362" s="452"/>
      <c r="I362" s="452"/>
      <c r="J362" s="452"/>
      <c r="K362" s="452"/>
      <c r="L362" s="452"/>
      <c r="M362" s="452"/>
      <c r="N362" s="452"/>
      <c r="O362" s="452"/>
      <c r="P362" s="452"/>
      <c r="Q362" s="452"/>
      <c r="R362" s="452"/>
      <c r="S362" s="452"/>
      <c r="T362" s="452"/>
      <c r="U362" s="452"/>
      <c r="V362" s="452"/>
      <c r="W362" s="452"/>
      <c r="X362" s="452"/>
      <c r="Y362" s="452"/>
      <c r="Z362" s="452"/>
      <c r="AA362" s="452"/>
      <c r="AB362" s="445"/>
      <c r="AC362" s="452"/>
      <c r="AD362" s="452"/>
      <c r="AE362" s="452"/>
      <c r="AF362" s="452"/>
      <c r="AG362" s="452"/>
      <c r="AH362" s="452"/>
      <c r="AI362" s="452"/>
      <c r="AJ362" s="452"/>
      <c r="AK362" s="452"/>
      <c r="AL362" s="452"/>
      <c r="AM362" s="452"/>
      <c r="AN362" s="452"/>
      <c r="AO362" s="452"/>
      <c r="AP362" s="452"/>
      <c r="AQ362" s="452"/>
      <c r="AR362" s="452"/>
      <c r="AS362" s="452"/>
      <c r="AT362" s="452"/>
      <c r="AU362" s="452"/>
      <c r="AV362" s="452"/>
      <c r="AW362" s="452"/>
      <c r="AX362" s="452"/>
      <c r="AY362" s="452"/>
      <c r="AZ362" s="445"/>
    </row>
    <row r="363" spans="1:52" s="466" customFormat="1">
      <c r="A363" s="542"/>
      <c r="B363" s="543"/>
      <c r="C363" s="452"/>
      <c r="D363" s="445"/>
      <c r="E363" s="445"/>
      <c r="F363" s="452"/>
      <c r="G363" s="452"/>
      <c r="H363" s="452"/>
      <c r="I363" s="452"/>
      <c r="J363" s="452"/>
      <c r="K363" s="452"/>
      <c r="L363" s="452"/>
      <c r="M363" s="452"/>
      <c r="N363" s="452"/>
      <c r="O363" s="452"/>
      <c r="P363" s="452"/>
      <c r="Q363" s="452"/>
      <c r="R363" s="452"/>
      <c r="S363" s="452"/>
      <c r="T363" s="452"/>
      <c r="U363" s="452"/>
      <c r="V363" s="452"/>
      <c r="W363" s="452"/>
      <c r="X363" s="452"/>
      <c r="Y363" s="452"/>
      <c r="Z363" s="452"/>
      <c r="AA363" s="452"/>
      <c r="AB363" s="445"/>
      <c r="AC363" s="452"/>
      <c r="AD363" s="452"/>
      <c r="AE363" s="452"/>
      <c r="AF363" s="452"/>
      <c r="AG363" s="452"/>
      <c r="AH363" s="452"/>
      <c r="AI363" s="452"/>
      <c r="AJ363" s="452"/>
      <c r="AK363" s="452"/>
      <c r="AL363" s="452"/>
      <c r="AM363" s="452"/>
      <c r="AN363" s="452"/>
      <c r="AO363" s="452"/>
      <c r="AP363" s="452"/>
      <c r="AQ363" s="452"/>
      <c r="AR363" s="452"/>
      <c r="AS363" s="452"/>
      <c r="AT363" s="452"/>
      <c r="AU363" s="452"/>
      <c r="AV363" s="452"/>
      <c r="AW363" s="452"/>
      <c r="AX363" s="452"/>
      <c r="AY363" s="452"/>
      <c r="AZ363" s="445"/>
    </row>
    <row r="364" spans="1:52" s="466" customFormat="1">
      <c r="A364" s="542"/>
      <c r="B364" s="543"/>
      <c r="C364" s="452"/>
      <c r="D364" s="445"/>
      <c r="E364" s="445"/>
      <c r="F364" s="452"/>
      <c r="G364" s="452"/>
      <c r="H364" s="452"/>
      <c r="I364" s="452"/>
      <c r="J364" s="452"/>
      <c r="K364" s="452"/>
      <c r="L364" s="452"/>
      <c r="M364" s="452"/>
      <c r="N364" s="452"/>
      <c r="O364" s="452"/>
      <c r="P364" s="452"/>
      <c r="Q364" s="452"/>
      <c r="R364" s="452"/>
      <c r="S364" s="452"/>
      <c r="T364" s="452"/>
      <c r="U364" s="452"/>
      <c r="V364" s="452"/>
      <c r="W364" s="452"/>
      <c r="X364" s="452"/>
      <c r="Y364" s="452"/>
      <c r="Z364" s="452"/>
      <c r="AA364" s="452"/>
      <c r="AB364" s="445"/>
      <c r="AC364" s="452"/>
      <c r="AD364" s="452"/>
      <c r="AE364" s="452"/>
      <c r="AF364" s="452"/>
      <c r="AG364" s="452"/>
      <c r="AH364" s="452"/>
      <c r="AI364" s="452"/>
      <c r="AJ364" s="452"/>
      <c r="AK364" s="452"/>
      <c r="AL364" s="452"/>
      <c r="AM364" s="452"/>
      <c r="AN364" s="452"/>
      <c r="AO364" s="452"/>
      <c r="AP364" s="452"/>
      <c r="AQ364" s="452"/>
      <c r="AR364" s="452"/>
      <c r="AS364" s="452"/>
      <c r="AT364" s="452"/>
      <c r="AU364" s="452"/>
      <c r="AV364" s="452"/>
      <c r="AW364" s="452"/>
      <c r="AX364" s="452"/>
      <c r="AY364" s="452"/>
      <c r="AZ364" s="445"/>
    </row>
    <row r="365" spans="1:52" s="466" customFormat="1">
      <c r="A365" s="542"/>
      <c r="B365" s="543"/>
      <c r="C365" s="452"/>
      <c r="D365" s="445"/>
      <c r="E365" s="445"/>
      <c r="F365" s="452"/>
      <c r="G365" s="452"/>
      <c r="H365" s="452"/>
      <c r="I365" s="452"/>
      <c r="J365" s="452"/>
      <c r="K365" s="452"/>
      <c r="L365" s="452"/>
      <c r="M365" s="452"/>
      <c r="N365" s="452"/>
      <c r="O365" s="452"/>
      <c r="P365" s="452"/>
      <c r="Q365" s="452"/>
      <c r="R365" s="452"/>
      <c r="S365" s="452"/>
      <c r="T365" s="452"/>
      <c r="U365" s="452"/>
      <c r="V365" s="452"/>
      <c r="W365" s="452"/>
      <c r="X365" s="452"/>
      <c r="Y365" s="452"/>
      <c r="Z365" s="452"/>
      <c r="AA365" s="452"/>
      <c r="AB365" s="445"/>
      <c r="AC365" s="452"/>
      <c r="AD365" s="452"/>
      <c r="AE365" s="452"/>
      <c r="AF365" s="452"/>
      <c r="AG365" s="452"/>
      <c r="AH365" s="452"/>
      <c r="AI365" s="452"/>
      <c r="AJ365" s="452"/>
      <c r="AK365" s="452"/>
      <c r="AL365" s="452"/>
      <c r="AM365" s="452"/>
      <c r="AN365" s="452"/>
      <c r="AO365" s="452"/>
      <c r="AP365" s="452"/>
      <c r="AQ365" s="452"/>
      <c r="AR365" s="452"/>
      <c r="AS365" s="452"/>
      <c r="AT365" s="452"/>
      <c r="AU365" s="452"/>
      <c r="AV365" s="452"/>
      <c r="AW365" s="452"/>
      <c r="AX365" s="452"/>
      <c r="AY365" s="452"/>
      <c r="AZ365" s="445"/>
    </row>
    <row r="366" spans="1:52" s="466" customFormat="1">
      <c r="A366" s="542"/>
      <c r="B366" s="543"/>
      <c r="C366" s="452"/>
      <c r="D366" s="445"/>
      <c r="E366" s="445"/>
      <c r="F366" s="452"/>
      <c r="G366" s="452"/>
      <c r="H366" s="452"/>
      <c r="I366" s="452"/>
      <c r="J366" s="452"/>
      <c r="K366" s="452"/>
      <c r="L366" s="452"/>
      <c r="M366" s="452"/>
      <c r="N366" s="452"/>
      <c r="O366" s="452"/>
      <c r="P366" s="452"/>
      <c r="Q366" s="452"/>
      <c r="R366" s="452"/>
      <c r="S366" s="452"/>
      <c r="T366" s="452"/>
      <c r="U366" s="452"/>
      <c r="V366" s="452"/>
      <c r="W366" s="452"/>
      <c r="X366" s="452"/>
      <c r="Y366" s="452"/>
      <c r="Z366" s="452"/>
      <c r="AA366" s="452"/>
      <c r="AB366" s="445"/>
      <c r="AC366" s="452"/>
      <c r="AD366" s="452"/>
      <c r="AE366" s="452"/>
      <c r="AF366" s="452"/>
      <c r="AG366" s="452"/>
      <c r="AH366" s="452"/>
      <c r="AI366" s="452"/>
      <c r="AJ366" s="452"/>
      <c r="AK366" s="452"/>
      <c r="AL366" s="452"/>
      <c r="AM366" s="452"/>
      <c r="AN366" s="452"/>
      <c r="AO366" s="452"/>
      <c r="AP366" s="452"/>
      <c r="AQ366" s="452"/>
      <c r="AR366" s="452"/>
      <c r="AS366" s="452"/>
      <c r="AT366" s="452"/>
      <c r="AU366" s="452"/>
      <c r="AV366" s="452"/>
      <c r="AW366" s="452"/>
      <c r="AX366" s="452"/>
      <c r="AY366" s="452"/>
      <c r="AZ366" s="445"/>
    </row>
    <row r="367" spans="1:52" s="466" customFormat="1">
      <c r="A367" s="542"/>
      <c r="B367" s="543"/>
      <c r="C367" s="452"/>
      <c r="D367" s="445"/>
      <c r="E367" s="445"/>
      <c r="F367" s="452"/>
      <c r="G367" s="452"/>
      <c r="H367" s="452"/>
      <c r="I367" s="452"/>
      <c r="J367" s="452"/>
      <c r="K367" s="452"/>
      <c r="L367" s="452"/>
      <c r="M367" s="452"/>
      <c r="N367" s="452"/>
      <c r="O367" s="452"/>
      <c r="P367" s="452"/>
      <c r="Q367" s="452"/>
      <c r="R367" s="452"/>
      <c r="S367" s="452"/>
      <c r="T367" s="452"/>
      <c r="U367" s="452"/>
      <c r="V367" s="452"/>
      <c r="W367" s="452"/>
      <c r="X367" s="452"/>
      <c r="Y367" s="452"/>
      <c r="Z367" s="452"/>
      <c r="AA367" s="452"/>
      <c r="AB367" s="445"/>
      <c r="AC367" s="452"/>
      <c r="AD367" s="452"/>
      <c r="AE367" s="452"/>
      <c r="AF367" s="452"/>
      <c r="AG367" s="452"/>
      <c r="AH367" s="452"/>
      <c r="AI367" s="452"/>
      <c r="AJ367" s="452"/>
      <c r="AK367" s="452"/>
      <c r="AL367" s="452"/>
      <c r="AM367" s="452"/>
      <c r="AN367" s="452"/>
      <c r="AO367" s="452"/>
      <c r="AP367" s="452"/>
      <c r="AQ367" s="452"/>
      <c r="AR367" s="452"/>
      <c r="AS367" s="452"/>
      <c r="AT367" s="452"/>
      <c r="AU367" s="452"/>
      <c r="AV367" s="452"/>
      <c r="AW367" s="452"/>
      <c r="AX367" s="452"/>
      <c r="AY367" s="452"/>
      <c r="AZ367" s="445"/>
    </row>
    <row r="368" spans="1:52" s="466" customFormat="1">
      <c r="A368" s="542"/>
      <c r="B368" s="543"/>
      <c r="C368" s="452"/>
      <c r="D368" s="445"/>
      <c r="E368" s="445"/>
      <c r="F368" s="452"/>
      <c r="G368" s="452"/>
      <c r="H368" s="452"/>
      <c r="I368" s="452"/>
      <c r="J368" s="452"/>
      <c r="K368" s="452"/>
      <c r="L368" s="452"/>
      <c r="M368" s="452"/>
      <c r="N368" s="452"/>
      <c r="O368" s="452"/>
      <c r="P368" s="452"/>
      <c r="Q368" s="452"/>
      <c r="R368" s="452"/>
      <c r="S368" s="452"/>
      <c r="T368" s="452"/>
      <c r="U368" s="452"/>
      <c r="V368" s="452"/>
      <c r="W368" s="452"/>
      <c r="X368" s="452"/>
      <c r="Y368" s="452"/>
      <c r="Z368" s="452"/>
      <c r="AA368" s="452"/>
      <c r="AB368" s="445"/>
      <c r="AC368" s="452"/>
      <c r="AD368" s="452"/>
      <c r="AE368" s="452"/>
      <c r="AF368" s="452"/>
      <c r="AG368" s="452"/>
      <c r="AH368" s="452"/>
      <c r="AI368" s="452"/>
      <c r="AJ368" s="452"/>
      <c r="AK368" s="452"/>
      <c r="AL368" s="452"/>
      <c r="AM368" s="452"/>
      <c r="AN368" s="452"/>
      <c r="AO368" s="452"/>
      <c r="AP368" s="452"/>
      <c r="AQ368" s="452"/>
      <c r="AR368" s="452"/>
      <c r="AS368" s="452"/>
      <c r="AT368" s="452"/>
      <c r="AU368" s="452"/>
      <c r="AV368" s="452"/>
      <c r="AW368" s="452"/>
      <c r="AX368" s="452"/>
      <c r="AY368" s="452"/>
      <c r="AZ368" s="445"/>
    </row>
    <row r="369" spans="1:56" s="466" customFormat="1">
      <c r="A369" s="542"/>
      <c r="B369" s="543"/>
      <c r="C369" s="452"/>
      <c r="D369" s="445"/>
      <c r="E369" s="445"/>
      <c r="F369" s="452"/>
      <c r="G369" s="452"/>
      <c r="H369" s="452"/>
      <c r="I369" s="452"/>
      <c r="J369" s="452"/>
      <c r="K369" s="452"/>
      <c r="L369" s="452"/>
      <c r="M369" s="452"/>
      <c r="N369" s="452"/>
      <c r="O369" s="452"/>
      <c r="P369" s="452"/>
      <c r="Q369" s="452"/>
      <c r="R369" s="452"/>
      <c r="S369" s="452"/>
      <c r="T369" s="452"/>
      <c r="U369" s="452"/>
      <c r="V369" s="452"/>
      <c r="W369" s="452"/>
      <c r="X369" s="452"/>
      <c r="Y369" s="452"/>
      <c r="Z369" s="452"/>
      <c r="AA369" s="452"/>
      <c r="AB369" s="445"/>
      <c r="AC369" s="452"/>
      <c r="AD369" s="452"/>
      <c r="AE369" s="452"/>
      <c r="AF369" s="452"/>
      <c r="AG369" s="452"/>
      <c r="AH369" s="452"/>
      <c r="AI369" s="452"/>
      <c r="AJ369" s="452"/>
      <c r="AK369" s="452"/>
      <c r="AL369" s="452"/>
      <c r="AM369" s="452"/>
      <c r="AN369" s="452"/>
      <c r="AO369" s="452"/>
      <c r="AP369" s="452"/>
      <c r="AQ369" s="452"/>
      <c r="AR369" s="452"/>
      <c r="AS369" s="452"/>
      <c r="AT369" s="452"/>
      <c r="AU369" s="452"/>
      <c r="AV369" s="452"/>
      <c r="AW369" s="452"/>
      <c r="AX369" s="452"/>
      <c r="AY369" s="452"/>
      <c r="AZ369" s="445"/>
    </row>
    <row r="370" spans="1:56" s="466" customFormat="1">
      <c r="A370" s="542"/>
      <c r="B370" s="543"/>
      <c r="C370" s="452"/>
      <c r="D370" s="445"/>
      <c r="E370" s="445"/>
      <c r="F370" s="452"/>
      <c r="G370" s="452"/>
      <c r="H370" s="452"/>
      <c r="I370" s="452"/>
      <c r="J370" s="452"/>
      <c r="K370" s="452"/>
      <c r="L370" s="452"/>
      <c r="M370" s="452"/>
      <c r="N370" s="452"/>
      <c r="O370" s="452"/>
      <c r="P370" s="452"/>
      <c r="Q370" s="452"/>
      <c r="R370" s="452"/>
      <c r="S370" s="452"/>
      <c r="T370" s="452"/>
      <c r="U370" s="452"/>
      <c r="V370" s="452"/>
      <c r="W370" s="452"/>
      <c r="X370" s="452"/>
      <c r="Y370" s="452"/>
      <c r="Z370" s="452"/>
      <c r="AA370" s="452"/>
      <c r="AB370" s="445"/>
      <c r="AC370" s="452"/>
      <c r="AD370" s="452"/>
      <c r="AE370" s="452"/>
      <c r="AF370" s="452"/>
      <c r="AG370" s="452"/>
      <c r="AH370" s="452"/>
      <c r="AI370" s="452"/>
      <c r="AJ370" s="452"/>
      <c r="AK370" s="452"/>
      <c r="AL370" s="452"/>
      <c r="AM370" s="452"/>
      <c r="AN370" s="452"/>
      <c r="AO370" s="452"/>
      <c r="AP370" s="452"/>
      <c r="AQ370" s="452"/>
      <c r="AR370" s="452"/>
      <c r="AS370" s="452"/>
      <c r="AT370" s="452"/>
      <c r="AU370" s="452"/>
      <c r="AV370" s="452"/>
      <c r="AW370" s="452"/>
      <c r="AX370" s="452"/>
      <c r="AY370" s="452"/>
      <c r="AZ370" s="445"/>
    </row>
    <row r="371" spans="1:56" s="466" customFormat="1">
      <c r="A371" s="542"/>
      <c r="B371" s="543"/>
      <c r="C371" s="452"/>
      <c r="D371" s="445"/>
      <c r="E371" s="445"/>
      <c r="F371" s="452"/>
      <c r="G371" s="452"/>
      <c r="H371" s="452"/>
      <c r="I371" s="452"/>
      <c r="J371" s="452"/>
      <c r="K371" s="452"/>
      <c r="L371" s="452"/>
      <c r="M371" s="452"/>
      <c r="N371" s="452"/>
      <c r="O371" s="452"/>
      <c r="P371" s="452"/>
      <c r="Q371" s="452"/>
      <c r="R371" s="452"/>
      <c r="S371" s="452"/>
      <c r="T371" s="452"/>
      <c r="U371" s="452"/>
      <c r="V371" s="452"/>
      <c r="W371" s="452"/>
      <c r="X371" s="452"/>
      <c r="Y371" s="452"/>
      <c r="Z371" s="452"/>
      <c r="AA371" s="452"/>
      <c r="AB371" s="445"/>
      <c r="AC371" s="452"/>
      <c r="AD371" s="452"/>
      <c r="AE371" s="452"/>
      <c r="AF371" s="452"/>
      <c r="AG371" s="452"/>
      <c r="AH371" s="452"/>
      <c r="AI371" s="452"/>
      <c r="AJ371" s="452"/>
      <c r="AK371" s="452"/>
      <c r="AL371" s="452"/>
      <c r="AM371" s="452"/>
      <c r="AN371" s="452"/>
      <c r="AO371" s="452"/>
      <c r="AP371" s="452"/>
      <c r="AQ371" s="452"/>
      <c r="AR371" s="452"/>
      <c r="AS371" s="452"/>
      <c r="AT371" s="452"/>
      <c r="AU371" s="452"/>
      <c r="AV371" s="452"/>
      <c r="AW371" s="452"/>
      <c r="AX371" s="452"/>
      <c r="AY371" s="452"/>
      <c r="AZ371" s="445"/>
    </row>
    <row r="372" spans="1:56" s="466" customFormat="1">
      <c r="A372" s="542"/>
      <c r="B372" s="543"/>
      <c r="C372" s="452"/>
      <c r="D372" s="445"/>
      <c r="E372" s="445"/>
      <c r="F372" s="452"/>
      <c r="G372" s="452"/>
      <c r="H372" s="452"/>
      <c r="I372" s="452"/>
      <c r="J372" s="453"/>
      <c r="K372" s="453"/>
      <c r="L372" s="453"/>
      <c r="M372" s="453"/>
      <c r="N372" s="453"/>
      <c r="O372" s="453"/>
      <c r="P372" s="453"/>
      <c r="Q372" s="453"/>
      <c r="R372" s="453"/>
      <c r="S372" s="453"/>
      <c r="T372" s="453"/>
      <c r="U372" s="453"/>
      <c r="V372" s="453"/>
      <c r="W372" s="453"/>
      <c r="X372" s="453"/>
      <c r="Y372" s="453"/>
      <c r="Z372" s="453"/>
      <c r="AA372" s="453"/>
      <c r="AB372" s="446"/>
      <c r="AC372" s="453"/>
      <c r="AD372" s="453"/>
      <c r="AE372" s="453"/>
      <c r="AF372" s="453"/>
      <c r="AG372" s="453"/>
      <c r="AH372" s="453"/>
      <c r="AI372" s="453"/>
      <c r="AJ372" s="453"/>
      <c r="AK372" s="453"/>
      <c r="AL372" s="452"/>
      <c r="AM372" s="453"/>
      <c r="AN372" s="453"/>
      <c r="AO372" s="453"/>
      <c r="AP372" s="453"/>
      <c r="AQ372" s="453"/>
      <c r="AR372" s="453"/>
      <c r="AS372" s="453"/>
      <c r="AT372" s="453"/>
      <c r="AU372" s="453"/>
      <c r="AV372" s="453"/>
      <c r="AW372" s="453"/>
      <c r="AX372" s="453"/>
      <c r="AY372" s="453"/>
      <c r="AZ372" s="446"/>
    </row>
    <row r="373" spans="1:56" s="466" customFormat="1">
      <c r="A373" s="542"/>
      <c r="B373" s="543"/>
      <c r="C373" s="453"/>
      <c r="D373" s="446"/>
      <c r="E373" s="446"/>
      <c r="F373" s="453"/>
      <c r="G373" s="453"/>
      <c r="H373" s="453"/>
      <c r="I373" s="453"/>
      <c r="J373" s="426"/>
      <c r="K373" s="426"/>
      <c r="L373" s="426"/>
      <c r="M373" s="426"/>
      <c r="N373" s="426"/>
      <c r="O373" s="426"/>
      <c r="P373" s="426"/>
      <c r="Q373" s="426"/>
      <c r="R373" s="426"/>
      <c r="S373" s="426"/>
      <c r="T373" s="426"/>
      <c r="U373" s="426"/>
      <c r="V373" s="426"/>
      <c r="W373" s="426"/>
      <c r="X373" s="426"/>
      <c r="Y373" s="426"/>
      <c r="Z373" s="426"/>
      <c r="AA373" s="426"/>
      <c r="AB373" s="443"/>
      <c r="AC373" s="426"/>
      <c r="AD373" s="426"/>
      <c r="AE373" s="426"/>
      <c r="AF373" s="426"/>
      <c r="AG373" s="426"/>
      <c r="AH373" s="426"/>
      <c r="AI373" s="426"/>
      <c r="AJ373" s="426"/>
      <c r="AK373" s="426"/>
      <c r="AL373" s="453"/>
      <c r="AM373" s="426"/>
      <c r="AN373" s="426"/>
      <c r="AO373" s="426"/>
      <c r="AP373" s="426"/>
      <c r="AQ373" s="426"/>
      <c r="AR373" s="426"/>
      <c r="AS373" s="426"/>
      <c r="AT373" s="426"/>
      <c r="AU373" s="538"/>
      <c r="AV373" s="538"/>
      <c r="AW373" s="538"/>
      <c r="AX373" s="538"/>
      <c r="AY373" s="538"/>
      <c r="AZ373" s="443"/>
    </row>
    <row r="374" spans="1:56" s="466" customFormat="1">
      <c r="A374" s="542"/>
      <c r="B374" s="543"/>
      <c r="C374" s="426"/>
      <c r="D374" s="443"/>
      <c r="E374" s="443"/>
      <c r="F374" s="426"/>
      <c r="G374" s="426"/>
      <c r="H374" s="426"/>
      <c r="I374" s="426"/>
      <c r="J374" s="426"/>
      <c r="K374" s="426"/>
      <c r="L374" s="426"/>
      <c r="M374" s="426"/>
      <c r="N374" s="426"/>
      <c r="O374" s="426"/>
      <c r="P374" s="426"/>
      <c r="Q374" s="426"/>
      <c r="R374" s="426"/>
      <c r="S374" s="426"/>
      <c r="T374" s="426"/>
      <c r="U374" s="426"/>
      <c r="V374" s="426"/>
      <c r="W374" s="426"/>
      <c r="X374" s="426"/>
      <c r="Y374" s="426"/>
      <c r="Z374" s="426"/>
      <c r="AA374" s="426"/>
      <c r="AB374" s="443"/>
      <c r="AC374" s="426"/>
      <c r="AD374" s="426"/>
      <c r="AE374" s="426"/>
      <c r="AF374" s="426"/>
      <c r="AG374" s="426"/>
      <c r="AH374" s="426"/>
      <c r="AI374" s="426"/>
      <c r="AJ374" s="426"/>
      <c r="AK374" s="426"/>
      <c r="AL374" s="426"/>
      <c r="AM374" s="426"/>
      <c r="AN374" s="426"/>
      <c r="AO374" s="426"/>
      <c r="AP374" s="426"/>
      <c r="AQ374" s="426"/>
      <c r="AR374" s="426"/>
      <c r="AS374" s="426"/>
      <c r="AT374" s="426"/>
      <c r="AU374" s="538"/>
      <c r="AV374" s="538"/>
      <c r="AW374" s="538"/>
      <c r="AX374" s="538"/>
      <c r="AY374" s="538"/>
      <c r="AZ374" s="443"/>
    </row>
    <row r="375" spans="1:56" s="466" customFormat="1">
      <c r="A375" s="542"/>
      <c r="B375" s="543"/>
      <c r="C375" s="426"/>
      <c r="D375" s="443"/>
      <c r="E375" s="443"/>
      <c r="F375" s="426"/>
      <c r="G375" s="426"/>
      <c r="H375" s="426"/>
      <c r="I375" s="426"/>
      <c r="J375" s="426"/>
      <c r="K375" s="426"/>
      <c r="L375" s="426"/>
      <c r="M375" s="426"/>
      <c r="N375" s="426"/>
      <c r="O375" s="426"/>
      <c r="P375" s="426"/>
      <c r="Q375" s="426"/>
      <c r="R375" s="426"/>
      <c r="S375" s="426"/>
      <c r="T375" s="426"/>
      <c r="U375" s="426"/>
      <c r="V375" s="426"/>
      <c r="W375" s="426"/>
      <c r="X375" s="426"/>
      <c r="Y375" s="426"/>
      <c r="Z375" s="426"/>
      <c r="AA375" s="426"/>
      <c r="AB375" s="443"/>
      <c r="AC375" s="426"/>
      <c r="AD375" s="426"/>
      <c r="AE375" s="426"/>
      <c r="AF375" s="426"/>
      <c r="AG375" s="426"/>
      <c r="AH375" s="426"/>
      <c r="AI375" s="426"/>
      <c r="AJ375" s="426"/>
      <c r="AK375" s="426"/>
      <c r="AL375" s="426"/>
      <c r="AM375" s="426"/>
      <c r="AN375" s="426"/>
      <c r="AO375" s="426"/>
      <c r="AP375" s="426"/>
      <c r="AQ375" s="426"/>
      <c r="AR375" s="426"/>
      <c r="AS375" s="426"/>
      <c r="AT375" s="426"/>
      <c r="AU375" s="538"/>
      <c r="AV375" s="538"/>
      <c r="AW375" s="538"/>
      <c r="AX375" s="538"/>
      <c r="AY375" s="538"/>
      <c r="AZ375" s="443"/>
    </row>
    <row r="376" spans="1:56" s="466" customFormat="1">
      <c r="A376" s="542"/>
      <c r="B376" s="543"/>
      <c r="C376" s="426"/>
      <c r="D376" s="443"/>
      <c r="E376" s="443"/>
      <c r="F376" s="426"/>
      <c r="G376" s="426"/>
      <c r="H376" s="426"/>
      <c r="I376" s="426"/>
      <c r="J376" s="426"/>
      <c r="K376" s="426"/>
      <c r="L376" s="426"/>
      <c r="M376" s="426"/>
      <c r="N376" s="426"/>
      <c r="O376" s="426"/>
      <c r="P376" s="426"/>
      <c r="Q376" s="426"/>
      <c r="R376" s="426"/>
      <c r="S376" s="426"/>
      <c r="T376" s="426"/>
      <c r="U376" s="426"/>
      <c r="V376" s="426"/>
      <c r="W376" s="426"/>
      <c r="X376" s="426"/>
      <c r="Y376" s="426"/>
      <c r="Z376" s="426"/>
      <c r="AA376" s="426"/>
      <c r="AB376" s="443"/>
      <c r="AC376" s="426"/>
      <c r="AD376" s="426"/>
      <c r="AE376" s="426"/>
      <c r="AF376" s="426"/>
      <c r="AG376" s="426"/>
      <c r="AH376" s="426"/>
      <c r="AI376" s="426"/>
      <c r="AJ376" s="426"/>
      <c r="AK376" s="426"/>
      <c r="AL376" s="426"/>
      <c r="AM376" s="426"/>
      <c r="AN376" s="426"/>
      <c r="AO376" s="426"/>
      <c r="AP376" s="426"/>
      <c r="AQ376" s="426"/>
      <c r="AR376" s="426"/>
      <c r="AS376" s="426"/>
      <c r="AT376" s="426"/>
      <c r="AU376" s="538"/>
      <c r="AV376" s="538"/>
      <c r="AW376" s="538"/>
      <c r="AX376" s="538"/>
      <c r="AY376" s="538"/>
      <c r="AZ376" s="443"/>
    </row>
    <row r="377" spans="1:56" s="466" customFormat="1">
      <c r="A377" s="542"/>
      <c r="B377" s="543"/>
      <c r="C377" s="426"/>
      <c r="D377" s="443"/>
      <c r="E377" s="443"/>
      <c r="F377" s="426"/>
      <c r="G377" s="426"/>
      <c r="H377" s="426"/>
      <c r="I377" s="426"/>
      <c r="J377" s="426"/>
      <c r="K377" s="426"/>
      <c r="L377" s="426"/>
      <c r="M377" s="426"/>
      <c r="N377" s="426"/>
      <c r="O377" s="426"/>
      <c r="P377" s="426"/>
      <c r="Q377" s="426"/>
      <c r="R377" s="426"/>
      <c r="S377" s="426"/>
      <c r="T377" s="426"/>
      <c r="U377" s="426"/>
      <c r="V377" s="426"/>
      <c r="W377" s="426"/>
      <c r="X377" s="426"/>
      <c r="Y377" s="426"/>
      <c r="Z377" s="426"/>
      <c r="AA377" s="426"/>
      <c r="AB377" s="443"/>
      <c r="AC377" s="426"/>
      <c r="AD377" s="426"/>
      <c r="AE377" s="426"/>
      <c r="AF377" s="426"/>
      <c r="AG377" s="426"/>
      <c r="AH377" s="426"/>
      <c r="AI377" s="426"/>
      <c r="AJ377" s="426"/>
      <c r="AK377" s="426"/>
      <c r="AL377" s="426"/>
      <c r="AM377" s="426"/>
      <c r="AN377" s="426"/>
      <c r="AO377" s="426"/>
      <c r="AP377" s="426"/>
      <c r="AQ377" s="426"/>
      <c r="AR377" s="426"/>
      <c r="AS377" s="426"/>
      <c r="AT377" s="426"/>
      <c r="AU377" s="538"/>
      <c r="AV377" s="538"/>
      <c r="AW377" s="538"/>
      <c r="AX377" s="538"/>
      <c r="AY377" s="538"/>
      <c r="AZ377" s="443"/>
    </row>
    <row r="378" spans="1:56" s="466" customFormat="1">
      <c r="A378" s="542"/>
      <c r="B378" s="543"/>
      <c r="C378" s="426"/>
      <c r="D378" s="443"/>
      <c r="E378" s="443"/>
      <c r="F378" s="426"/>
      <c r="G378" s="426"/>
      <c r="H378" s="426"/>
      <c r="I378" s="426"/>
      <c r="J378" s="426"/>
      <c r="K378" s="426"/>
      <c r="L378" s="426"/>
      <c r="M378" s="426"/>
      <c r="N378" s="426"/>
      <c r="O378" s="426"/>
      <c r="P378" s="426"/>
      <c r="Q378" s="426"/>
      <c r="R378" s="426"/>
      <c r="S378" s="426"/>
      <c r="T378" s="426"/>
      <c r="U378" s="426"/>
      <c r="V378" s="426"/>
      <c r="W378" s="426"/>
      <c r="X378" s="426"/>
      <c r="Y378" s="426"/>
      <c r="Z378" s="426"/>
      <c r="AA378" s="426"/>
      <c r="AB378" s="443"/>
      <c r="AC378" s="426"/>
      <c r="AD378" s="426"/>
      <c r="AE378" s="426"/>
      <c r="AF378" s="426"/>
      <c r="AG378" s="426"/>
      <c r="AH378" s="426"/>
      <c r="AI378" s="426"/>
      <c r="AJ378" s="426"/>
      <c r="AK378" s="426"/>
      <c r="AL378" s="426"/>
      <c r="AM378" s="426"/>
      <c r="AN378" s="426"/>
      <c r="AO378" s="426"/>
      <c r="AP378" s="426"/>
      <c r="AQ378" s="426"/>
      <c r="AR378" s="426"/>
      <c r="AS378" s="426"/>
      <c r="AT378" s="426"/>
      <c r="AU378" s="538"/>
      <c r="AV378" s="538"/>
      <c r="AW378" s="538"/>
      <c r="AX378" s="538"/>
      <c r="AY378" s="538"/>
      <c r="AZ378" s="443"/>
    </row>
    <row r="379" spans="1:56" s="466" customFormat="1">
      <c r="A379" s="542"/>
      <c r="B379" s="543"/>
      <c r="C379" s="426"/>
      <c r="D379" s="443"/>
      <c r="E379" s="443"/>
      <c r="F379" s="426"/>
      <c r="G379" s="426"/>
      <c r="H379" s="426"/>
      <c r="I379" s="426"/>
      <c r="J379" s="426"/>
      <c r="K379" s="426"/>
      <c r="L379" s="426"/>
      <c r="M379" s="426"/>
      <c r="N379" s="426"/>
      <c r="O379" s="426"/>
      <c r="P379" s="426"/>
      <c r="Q379" s="426"/>
      <c r="R379" s="426"/>
      <c r="S379" s="426"/>
      <c r="T379" s="426"/>
      <c r="U379" s="426"/>
      <c r="V379" s="426"/>
      <c r="W379" s="426"/>
      <c r="X379" s="426"/>
      <c r="Y379" s="426"/>
      <c r="Z379" s="426"/>
      <c r="AA379" s="426"/>
      <c r="AB379" s="443"/>
      <c r="AC379" s="426"/>
      <c r="AD379" s="426"/>
      <c r="AE379" s="426"/>
      <c r="AF379" s="426"/>
      <c r="AG379" s="426"/>
      <c r="AH379" s="426"/>
      <c r="AI379" s="426"/>
      <c r="AJ379" s="426"/>
      <c r="AK379" s="426"/>
      <c r="AL379" s="426"/>
      <c r="AM379" s="426"/>
      <c r="AN379" s="426"/>
      <c r="AO379" s="426"/>
      <c r="AP379" s="426"/>
      <c r="AQ379" s="426"/>
      <c r="AR379" s="426"/>
      <c r="AS379" s="426"/>
      <c r="AT379" s="426"/>
      <c r="AU379" s="538"/>
      <c r="AV379" s="538"/>
      <c r="AW379" s="538"/>
      <c r="AX379" s="538"/>
      <c r="AY379" s="538"/>
      <c r="AZ379" s="443"/>
    </row>
    <row r="380" spans="1:56" s="466" customFormat="1">
      <c r="A380" s="544"/>
      <c r="B380" s="543"/>
      <c r="C380" s="426"/>
      <c r="D380" s="443"/>
      <c r="E380" s="443"/>
      <c r="F380" s="426"/>
      <c r="G380" s="426"/>
      <c r="H380" s="426"/>
      <c r="I380" s="426"/>
      <c r="J380" s="426"/>
      <c r="K380" s="426"/>
      <c r="L380" s="426"/>
      <c r="M380" s="426"/>
      <c r="N380" s="426"/>
      <c r="O380" s="426"/>
      <c r="P380" s="426"/>
      <c r="Q380" s="426"/>
      <c r="R380" s="426"/>
      <c r="S380" s="426"/>
      <c r="T380" s="426"/>
      <c r="U380" s="426"/>
      <c r="V380" s="426"/>
      <c r="W380" s="426"/>
      <c r="X380" s="426"/>
      <c r="Y380" s="426"/>
      <c r="Z380" s="426"/>
      <c r="AA380" s="426"/>
      <c r="AB380" s="443"/>
      <c r="AC380" s="426"/>
      <c r="AD380" s="426"/>
      <c r="AE380" s="426"/>
      <c r="AF380" s="426"/>
      <c r="AG380" s="426"/>
      <c r="AH380" s="426"/>
      <c r="AI380" s="426"/>
      <c r="AJ380" s="426"/>
      <c r="AK380" s="426"/>
      <c r="AL380" s="426"/>
      <c r="AM380" s="426"/>
      <c r="AN380" s="426"/>
      <c r="AO380" s="426"/>
      <c r="AP380" s="426"/>
      <c r="AQ380" s="426"/>
      <c r="AR380" s="426"/>
      <c r="AS380" s="426"/>
      <c r="AT380" s="426"/>
      <c r="AU380" s="538"/>
      <c r="AV380" s="538"/>
      <c r="AW380" s="538"/>
      <c r="AX380" s="538"/>
      <c r="AY380" s="538"/>
      <c r="AZ380" s="443"/>
    </row>
    <row r="381" spans="1:56" s="467" customFormat="1">
      <c r="A381" s="530"/>
      <c r="B381" s="543"/>
      <c r="C381" s="426"/>
      <c r="D381" s="443"/>
      <c r="E381" s="443"/>
      <c r="F381" s="426"/>
      <c r="G381" s="426"/>
      <c r="H381" s="426"/>
      <c r="I381" s="426"/>
      <c r="J381" s="426"/>
      <c r="K381" s="426"/>
      <c r="L381" s="426"/>
      <c r="M381" s="426"/>
      <c r="N381" s="426"/>
      <c r="O381" s="426"/>
      <c r="P381" s="426"/>
      <c r="Q381" s="426"/>
      <c r="R381" s="426"/>
      <c r="S381" s="426"/>
      <c r="T381" s="426"/>
      <c r="U381" s="426"/>
      <c r="V381" s="426"/>
      <c r="W381" s="426"/>
      <c r="X381" s="426"/>
      <c r="Y381" s="426"/>
      <c r="Z381" s="426"/>
      <c r="AA381" s="426"/>
      <c r="AB381" s="443"/>
      <c r="AC381" s="426"/>
      <c r="AD381" s="426"/>
      <c r="AE381" s="426"/>
      <c r="AF381" s="426"/>
      <c r="AG381" s="426"/>
      <c r="AH381" s="426"/>
      <c r="AI381" s="426"/>
      <c r="AJ381" s="426"/>
      <c r="AK381" s="426"/>
      <c r="AL381" s="426"/>
      <c r="AM381" s="426"/>
      <c r="AN381" s="426"/>
      <c r="AO381" s="426"/>
      <c r="AP381" s="426"/>
      <c r="AQ381" s="426"/>
      <c r="AR381" s="426"/>
      <c r="AS381" s="426"/>
      <c r="AT381" s="426"/>
      <c r="AU381" s="538"/>
      <c r="AV381" s="538"/>
      <c r="AW381" s="538"/>
      <c r="AX381" s="538"/>
      <c r="AY381" s="538"/>
      <c r="AZ381" s="443"/>
      <c r="BA381" s="466"/>
      <c r="BB381" s="466"/>
      <c r="BC381" s="466"/>
    </row>
    <row r="382" spans="1:56" s="426" customFormat="1">
      <c r="A382" s="530"/>
      <c r="B382" s="543"/>
      <c r="D382" s="443"/>
      <c r="E382" s="443"/>
      <c r="AB382" s="443"/>
      <c r="AU382" s="538"/>
      <c r="AV382" s="538"/>
      <c r="AW382" s="538"/>
      <c r="AX382" s="538"/>
      <c r="AY382" s="538"/>
      <c r="AZ382" s="443"/>
      <c r="BA382" s="467"/>
      <c r="BB382" s="467"/>
      <c r="BC382" s="467"/>
      <c r="BD382" s="23"/>
    </row>
    <row r="383" spans="1:56" s="426" customFormat="1">
      <c r="A383" s="530"/>
      <c r="B383" s="543"/>
      <c r="D383" s="443"/>
      <c r="E383" s="443"/>
      <c r="AB383" s="443"/>
      <c r="AU383" s="538"/>
      <c r="AV383" s="538"/>
      <c r="AW383" s="538"/>
      <c r="AX383" s="538"/>
      <c r="AY383" s="538"/>
      <c r="AZ383" s="443"/>
      <c r="BA383" s="23"/>
      <c r="BB383" s="23"/>
      <c r="BC383" s="23"/>
      <c r="BD383" s="23"/>
    </row>
    <row r="384" spans="1:56" s="426" customFormat="1">
      <c r="A384" s="530"/>
      <c r="B384" s="543"/>
      <c r="D384" s="443"/>
      <c r="E384" s="443"/>
      <c r="AB384" s="443"/>
      <c r="AU384" s="538"/>
      <c r="AV384" s="538"/>
      <c r="AW384" s="538"/>
      <c r="AX384" s="538"/>
      <c r="AY384" s="538"/>
      <c r="AZ384" s="443"/>
      <c r="BA384" s="23"/>
      <c r="BB384" s="23"/>
      <c r="BC384" s="23"/>
      <c r="BD384" s="23"/>
    </row>
    <row r="385" spans="1:56" s="426" customFormat="1">
      <c r="A385" s="530"/>
      <c r="B385" s="543"/>
      <c r="D385" s="443"/>
      <c r="E385" s="443"/>
      <c r="AB385" s="443"/>
      <c r="AU385" s="538"/>
      <c r="AV385" s="538"/>
      <c r="AW385" s="538"/>
      <c r="AX385" s="538"/>
      <c r="AY385" s="538"/>
      <c r="AZ385" s="443"/>
      <c r="BA385" s="23"/>
      <c r="BB385" s="23"/>
      <c r="BC385" s="23"/>
      <c r="BD385" s="23"/>
    </row>
    <row r="386" spans="1:56">
      <c r="B386" s="545"/>
    </row>
  </sheetData>
  <mergeCells count="19">
    <mergeCell ref="B3:B5"/>
    <mergeCell ref="AU1:AY1"/>
    <mergeCell ref="F1:I1"/>
    <mergeCell ref="J1:L1"/>
    <mergeCell ref="M1:P1"/>
    <mergeCell ref="Q1:R1"/>
    <mergeCell ref="S1:U1"/>
    <mergeCell ref="V1:X1"/>
    <mergeCell ref="Y1:AB1"/>
    <mergeCell ref="AC1:AG1"/>
    <mergeCell ref="AH1:AK1"/>
    <mergeCell ref="AM1:AP1"/>
    <mergeCell ref="AQ1:AT1"/>
    <mergeCell ref="B58:B64"/>
    <mergeCell ref="B6:B14"/>
    <mergeCell ref="B15:B22"/>
    <mergeCell ref="B23:B38"/>
    <mergeCell ref="B39:B46"/>
    <mergeCell ref="B47:B57"/>
  </mergeCells>
  <phoneticPr fontId="2"/>
  <pageMargins left="0.7" right="0.7" top="0.75" bottom="0.75" header="0.3" footer="0.3"/>
  <pageSetup paperSize="9" scale="59" orientation="portrait" r:id="rId1"/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Normal="100" workbookViewId="0">
      <pane ySplit="2" topLeftCell="A3" activePane="bottomLeft" state="frozen"/>
      <selection pane="bottomLeft" activeCell="P41" sqref="P41"/>
    </sheetView>
  </sheetViews>
  <sheetFormatPr defaultRowHeight="13.5"/>
  <cols>
    <col min="1" max="1" width="5.375" style="7" customWidth="1"/>
    <col min="2" max="2" width="23.5" style="4" customWidth="1"/>
    <col min="3" max="27" width="3" style="1" customWidth="1"/>
    <col min="28" max="28" width="5.875" style="1" customWidth="1"/>
    <col min="29" max="29" width="2" customWidth="1"/>
  </cols>
  <sheetData>
    <row r="1" spans="1:28" s="3" customFormat="1" ht="13.5" customHeight="1" thickBot="1">
      <c r="A1" s="33"/>
      <c r="B1" s="46" t="s">
        <v>2463</v>
      </c>
      <c r="C1" s="645" t="s">
        <v>61</v>
      </c>
      <c r="D1" s="646"/>
      <c r="E1" s="645" t="s">
        <v>60</v>
      </c>
      <c r="F1" s="646"/>
      <c r="G1" s="647" t="s">
        <v>59</v>
      </c>
      <c r="H1" s="648"/>
      <c r="I1" s="645" t="s">
        <v>2628</v>
      </c>
      <c r="J1" s="649"/>
      <c r="K1" s="647" t="s">
        <v>57</v>
      </c>
      <c r="L1" s="648"/>
      <c r="M1" s="643" t="s">
        <v>56</v>
      </c>
      <c r="N1" s="644"/>
      <c r="O1" s="650" t="s">
        <v>243</v>
      </c>
      <c r="P1" s="651"/>
      <c r="Q1" s="645" t="s">
        <v>55</v>
      </c>
      <c r="R1" s="646"/>
      <c r="S1" s="645" t="s">
        <v>1563</v>
      </c>
      <c r="T1" s="646"/>
      <c r="U1" s="647" t="s">
        <v>53</v>
      </c>
      <c r="V1" s="648"/>
      <c r="W1" s="648"/>
      <c r="X1" s="652"/>
      <c r="Y1" s="653" t="s">
        <v>1021</v>
      </c>
      <c r="Z1" s="654"/>
      <c r="AA1" s="654"/>
      <c r="AB1" s="95" t="s">
        <v>52</v>
      </c>
    </row>
    <row r="2" spans="1:28" s="3" customFormat="1" ht="13.5" customHeight="1">
      <c r="A2" s="33"/>
      <c r="B2" s="331"/>
      <c r="C2" s="512">
        <v>10</v>
      </c>
      <c r="D2" s="512">
        <v>24</v>
      </c>
      <c r="E2" s="512">
        <v>22</v>
      </c>
      <c r="F2" s="512">
        <v>29</v>
      </c>
      <c r="G2" s="512">
        <v>12</v>
      </c>
      <c r="H2" s="512">
        <v>26</v>
      </c>
      <c r="I2" s="512">
        <v>24</v>
      </c>
      <c r="J2" s="512">
        <v>31</v>
      </c>
      <c r="K2" s="512">
        <v>7</v>
      </c>
      <c r="L2" s="512">
        <v>28</v>
      </c>
      <c r="M2" s="512">
        <v>11</v>
      </c>
      <c r="N2" s="512"/>
      <c r="O2" s="513"/>
      <c r="P2" s="513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317"/>
    </row>
    <row r="3" spans="1:28" ht="13.5" customHeight="1">
      <c r="A3" s="22"/>
      <c r="B3" s="269" t="s">
        <v>1187</v>
      </c>
      <c r="C3" s="17" t="s">
        <v>2464</v>
      </c>
      <c r="D3" s="17" t="s">
        <v>2493</v>
      </c>
      <c r="E3" s="17" t="s">
        <v>2540</v>
      </c>
      <c r="F3" s="17" t="s">
        <v>2554</v>
      </c>
      <c r="G3" s="19">
        <v>4</v>
      </c>
      <c r="H3" s="19">
        <v>3</v>
      </c>
      <c r="I3" s="17" t="s">
        <v>2636</v>
      </c>
      <c r="J3" s="17" t="s">
        <v>2652</v>
      </c>
      <c r="K3" s="17" t="s">
        <v>2672</v>
      </c>
      <c r="L3" s="236">
        <v>5</v>
      </c>
      <c r="M3" s="236">
        <v>5</v>
      </c>
      <c r="N3" s="17"/>
      <c r="O3" s="17"/>
      <c r="P3" s="236"/>
      <c r="Q3" s="17"/>
      <c r="R3" s="17"/>
      <c r="S3" s="17"/>
      <c r="T3" s="17"/>
      <c r="U3" s="17"/>
      <c r="V3" s="17"/>
      <c r="W3" s="236"/>
      <c r="X3" s="17"/>
      <c r="Y3" s="17"/>
      <c r="Z3" s="236"/>
      <c r="AA3" s="236"/>
      <c r="AB3" s="285">
        <f t="shared" ref="AB3:AB29" si="0">SUM(C3:AA3)</f>
        <v>17</v>
      </c>
    </row>
    <row r="4" spans="1:28" ht="13.5" customHeight="1">
      <c r="A4" s="22"/>
      <c r="B4" s="404" t="s">
        <v>2149</v>
      </c>
      <c r="C4" s="27">
        <v>4</v>
      </c>
      <c r="D4" s="27">
        <v>4</v>
      </c>
      <c r="E4" s="27">
        <v>4</v>
      </c>
      <c r="F4" s="27">
        <v>4</v>
      </c>
      <c r="G4" s="27">
        <v>4</v>
      </c>
      <c r="H4" s="12" t="s">
        <v>2610</v>
      </c>
      <c r="I4" s="27">
        <v>4</v>
      </c>
      <c r="J4" s="27">
        <v>3</v>
      </c>
      <c r="K4" s="264">
        <v>5</v>
      </c>
      <c r="L4" s="12">
        <v>4</v>
      </c>
      <c r="M4" s="264">
        <v>5</v>
      </c>
      <c r="N4" s="12"/>
      <c r="O4" s="12"/>
      <c r="P4" s="264"/>
      <c r="Q4" s="12"/>
      <c r="R4" s="12"/>
      <c r="S4" s="264"/>
      <c r="T4" s="264"/>
      <c r="U4" s="264"/>
      <c r="V4" s="12"/>
      <c r="W4" s="12"/>
      <c r="X4" s="264"/>
      <c r="Y4" s="12"/>
      <c r="Z4" s="12"/>
      <c r="AA4" s="12"/>
      <c r="AB4" s="285">
        <f t="shared" si="0"/>
        <v>41</v>
      </c>
    </row>
    <row r="5" spans="1:28" ht="13.5" customHeight="1">
      <c r="A5" s="22"/>
      <c r="B5" s="404" t="s">
        <v>2468</v>
      </c>
      <c r="C5" s="12">
        <v>4</v>
      </c>
      <c r="D5" s="12" t="s">
        <v>2493</v>
      </c>
      <c r="E5" s="12" t="s">
        <v>2541</v>
      </c>
      <c r="F5" s="12">
        <v>3</v>
      </c>
      <c r="G5" s="12" t="s">
        <v>2589</v>
      </c>
      <c r="H5" s="12" t="s">
        <v>2606</v>
      </c>
      <c r="I5" s="12" t="s">
        <v>2637</v>
      </c>
      <c r="J5" s="12" t="s">
        <v>2652</v>
      </c>
      <c r="K5" s="12" t="s">
        <v>2673</v>
      </c>
      <c r="L5" s="12" t="s">
        <v>2713</v>
      </c>
      <c r="M5" s="12" t="s">
        <v>2741</v>
      </c>
      <c r="N5" s="12"/>
      <c r="O5" s="12"/>
      <c r="P5" s="264"/>
      <c r="Q5" s="12"/>
      <c r="R5" s="12"/>
      <c r="S5" s="264"/>
      <c r="T5" s="264"/>
      <c r="U5" s="264"/>
      <c r="V5" s="12"/>
      <c r="W5" s="12"/>
      <c r="X5" s="264"/>
      <c r="Y5" s="12"/>
      <c r="Z5" s="12"/>
      <c r="AA5" s="12"/>
      <c r="AB5" s="285"/>
    </row>
    <row r="6" spans="1:28" ht="13.5" customHeight="1">
      <c r="A6" s="22"/>
      <c r="B6" s="121" t="s">
        <v>395</v>
      </c>
      <c r="C6" s="286">
        <v>6</v>
      </c>
      <c r="D6" s="17" t="s">
        <v>2493</v>
      </c>
      <c r="E6" s="17" t="s">
        <v>2541</v>
      </c>
      <c r="F6" s="17" t="s">
        <v>2554</v>
      </c>
      <c r="G6" s="17">
        <v>4</v>
      </c>
      <c r="H6" s="17">
        <v>3</v>
      </c>
      <c r="I6" s="17" t="s">
        <v>71</v>
      </c>
      <c r="J6" s="17" t="s">
        <v>2652</v>
      </c>
      <c r="K6" s="17" t="s">
        <v>2674</v>
      </c>
      <c r="L6" s="17" t="s">
        <v>2714</v>
      </c>
      <c r="M6" s="236">
        <v>5</v>
      </c>
      <c r="N6" s="17"/>
      <c r="O6" s="17"/>
      <c r="P6" s="17"/>
      <c r="Q6" s="17"/>
      <c r="R6" s="17"/>
      <c r="S6" s="17"/>
      <c r="T6" s="17"/>
      <c r="U6" s="17"/>
      <c r="V6" s="17"/>
      <c r="W6" s="236"/>
      <c r="X6" s="17"/>
      <c r="Y6" s="17"/>
      <c r="Z6" s="236"/>
      <c r="AA6" s="17"/>
      <c r="AB6" s="285">
        <f t="shared" si="0"/>
        <v>18</v>
      </c>
    </row>
    <row r="7" spans="1:28" ht="13.5" customHeight="1">
      <c r="A7" s="22"/>
      <c r="B7" s="145" t="s">
        <v>2465</v>
      </c>
      <c r="C7" s="44">
        <v>3</v>
      </c>
      <c r="D7" s="21" t="s">
        <v>2493</v>
      </c>
      <c r="E7" s="21" t="s">
        <v>2540</v>
      </c>
      <c r="F7" s="21" t="s">
        <v>2554</v>
      </c>
      <c r="G7" s="21" t="s">
        <v>2589</v>
      </c>
      <c r="H7" s="21" t="s">
        <v>2606</v>
      </c>
      <c r="I7" s="21" t="s">
        <v>2637</v>
      </c>
      <c r="J7" s="21" t="s">
        <v>2653</v>
      </c>
      <c r="K7" s="21" t="s">
        <v>2672</v>
      </c>
      <c r="L7" s="21" t="s">
        <v>2713</v>
      </c>
      <c r="M7" s="21" t="s">
        <v>2743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443"/>
      <c r="Y7" s="21"/>
      <c r="Z7" s="21"/>
      <c r="AA7" s="21"/>
      <c r="AB7" s="285">
        <f>SUM(C7:AA7)</f>
        <v>3</v>
      </c>
    </row>
    <row r="8" spans="1:28" ht="13.5" customHeight="1">
      <c r="A8" s="22"/>
      <c r="B8" s="145" t="s">
        <v>2366</v>
      </c>
      <c r="C8" s="194">
        <v>5</v>
      </c>
      <c r="D8" s="21" t="s">
        <v>2493</v>
      </c>
      <c r="E8" s="21" t="s">
        <v>2541</v>
      </c>
      <c r="F8" s="21" t="s">
        <v>2555</v>
      </c>
      <c r="G8" s="21" t="s">
        <v>2590</v>
      </c>
      <c r="H8" s="21" t="s">
        <v>2606</v>
      </c>
      <c r="I8" s="21" t="s">
        <v>2638</v>
      </c>
      <c r="J8" s="21" t="s">
        <v>2652</v>
      </c>
      <c r="K8" s="21" t="s">
        <v>2672</v>
      </c>
      <c r="L8" s="21" t="s">
        <v>2713</v>
      </c>
      <c r="M8" s="21" t="s">
        <v>2742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443"/>
      <c r="Y8" s="21"/>
      <c r="Z8" s="21"/>
      <c r="AA8" s="21"/>
      <c r="AB8" s="285">
        <f>SUM(C8:AA8)</f>
        <v>5</v>
      </c>
    </row>
    <row r="9" spans="1:28" ht="13.5" customHeight="1">
      <c r="A9" s="22"/>
      <c r="B9" s="145" t="s">
        <v>2350</v>
      </c>
      <c r="C9" s="44">
        <v>4</v>
      </c>
      <c r="D9" s="21" t="s">
        <v>2493</v>
      </c>
      <c r="E9" s="21" t="s">
        <v>2542</v>
      </c>
      <c r="F9" s="21" t="s">
        <v>2555</v>
      </c>
      <c r="G9" s="21" t="s">
        <v>2589</v>
      </c>
      <c r="H9" s="21" t="s">
        <v>2609</v>
      </c>
      <c r="I9" s="21" t="s">
        <v>2637</v>
      </c>
      <c r="J9" s="21" t="s">
        <v>2653</v>
      </c>
      <c r="K9" s="21" t="s">
        <v>2672</v>
      </c>
      <c r="L9" s="21" t="s">
        <v>2714</v>
      </c>
      <c r="M9" s="21" t="s">
        <v>2743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443"/>
      <c r="Y9" s="21"/>
      <c r="Z9" s="21"/>
      <c r="AA9" s="21"/>
      <c r="AB9" s="285">
        <f>SUM(C9:AA9)</f>
        <v>4</v>
      </c>
    </row>
    <row r="10" spans="1:28" ht="13.5" customHeight="1">
      <c r="A10" s="22"/>
      <c r="B10" s="145" t="s">
        <v>1946</v>
      </c>
      <c r="C10" s="44">
        <v>4</v>
      </c>
      <c r="D10" s="21" t="s">
        <v>2494</v>
      </c>
      <c r="E10" s="21" t="s">
        <v>2540</v>
      </c>
      <c r="F10" s="21" t="s">
        <v>2555</v>
      </c>
      <c r="G10" s="21" t="s">
        <v>2589</v>
      </c>
      <c r="H10" s="21" t="s">
        <v>2606</v>
      </c>
      <c r="I10" s="21" t="s">
        <v>2639</v>
      </c>
      <c r="J10" s="21" t="s">
        <v>2654</v>
      </c>
      <c r="K10" s="21" t="s">
        <v>2673</v>
      </c>
      <c r="L10" s="21" t="s">
        <v>2715</v>
      </c>
      <c r="M10" s="21" t="s">
        <v>2743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443"/>
      <c r="Y10" s="21"/>
      <c r="Z10" s="21"/>
      <c r="AA10" s="21"/>
      <c r="AB10" s="285">
        <f>SUM(C10:AA10)</f>
        <v>4</v>
      </c>
    </row>
    <row r="11" spans="1:28" ht="13.5" customHeight="1">
      <c r="A11" s="22"/>
      <c r="B11" s="121" t="s">
        <v>1753</v>
      </c>
      <c r="C11" s="280">
        <v>6</v>
      </c>
      <c r="D11" s="21" t="s">
        <v>2493</v>
      </c>
      <c r="E11" s="21" t="s">
        <v>2541</v>
      </c>
      <c r="F11" s="21" t="s">
        <v>2554</v>
      </c>
      <c r="G11" s="21" t="s">
        <v>2589</v>
      </c>
      <c r="H11" s="21">
        <v>3</v>
      </c>
      <c r="I11" s="21" t="s">
        <v>2638</v>
      </c>
      <c r="J11" s="21" t="s">
        <v>2653</v>
      </c>
      <c r="K11" s="21" t="s">
        <v>2672</v>
      </c>
      <c r="L11" s="21" t="s">
        <v>2714</v>
      </c>
      <c r="M11" s="21" t="s">
        <v>2744</v>
      </c>
      <c r="N11" s="21"/>
      <c r="O11" s="21"/>
      <c r="P11" s="21"/>
      <c r="Q11" s="21"/>
      <c r="R11" s="21"/>
      <c r="S11" s="21"/>
      <c r="T11" s="21"/>
      <c r="U11" s="21"/>
      <c r="V11" s="21"/>
      <c r="W11" s="261"/>
      <c r="X11" s="21"/>
      <c r="Y11" s="21"/>
      <c r="Z11" s="261"/>
      <c r="AA11" s="21"/>
      <c r="AB11" s="285">
        <f>SUM(C11:AA11)</f>
        <v>9</v>
      </c>
    </row>
    <row r="12" spans="1:28" ht="13.5" customHeight="1">
      <c r="A12" s="22"/>
      <c r="B12" s="121" t="s">
        <v>1760</v>
      </c>
      <c r="C12" s="21">
        <v>3</v>
      </c>
      <c r="D12" s="261">
        <v>5</v>
      </c>
      <c r="E12" s="21" t="s">
        <v>2540</v>
      </c>
      <c r="F12" s="21" t="s">
        <v>2554</v>
      </c>
      <c r="G12" s="21" t="s">
        <v>2592</v>
      </c>
      <c r="H12" s="21" t="s">
        <v>2611</v>
      </c>
      <c r="I12" s="21">
        <v>4</v>
      </c>
      <c r="J12" s="21" t="s">
        <v>2655</v>
      </c>
      <c r="K12" s="21">
        <v>3</v>
      </c>
      <c r="L12" s="21">
        <v>3</v>
      </c>
      <c r="M12" s="21">
        <v>4</v>
      </c>
      <c r="N12" s="21"/>
      <c r="O12" s="21"/>
      <c r="P12" s="21"/>
      <c r="Q12" s="21"/>
      <c r="R12" s="21"/>
      <c r="S12" s="21"/>
      <c r="T12" s="261"/>
      <c r="U12" s="21"/>
      <c r="V12" s="21"/>
      <c r="W12" s="261"/>
      <c r="X12" s="21"/>
      <c r="Y12" s="21"/>
      <c r="Z12" s="21"/>
      <c r="AA12" s="261"/>
      <c r="AB12" s="285">
        <f t="shared" si="0"/>
        <v>22</v>
      </c>
    </row>
    <row r="13" spans="1:28" ht="13.5" customHeight="1">
      <c r="A13" s="22"/>
      <c r="B13" s="121" t="s">
        <v>191</v>
      </c>
      <c r="C13" s="21" t="s">
        <v>2493</v>
      </c>
      <c r="D13" s="194">
        <v>5</v>
      </c>
      <c r="E13" s="21" t="s">
        <v>2540</v>
      </c>
      <c r="F13" s="21" t="s">
        <v>2554</v>
      </c>
      <c r="G13" s="21" t="s">
        <v>2591</v>
      </c>
      <c r="H13" s="21" t="s">
        <v>2605</v>
      </c>
      <c r="I13" s="39">
        <v>5</v>
      </c>
      <c r="J13" s="194">
        <v>5</v>
      </c>
      <c r="K13" s="261">
        <v>5</v>
      </c>
      <c r="L13" s="21">
        <v>3</v>
      </c>
      <c r="M13" s="21" t="s">
        <v>2743</v>
      </c>
      <c r="N13" s="21"/>
      <c r="O13" s="21"/>
      <c r="P13" s="21"/>
      <c r="Q13" s="21"/>
      <c r="R13" s="21"/>
      <c r="S13" s="21"/>
      <c r="T13" s="261"/>
      <c r="U13" s="21"/>
      <c r="V13" s="21"/>
      <c r="W13" s="21"/>
      <c r="X13" s="261"/>
      <c r="Y13" s="21"/>
      <c r="Z13" s="21"/>
      <c r="AA13" s="261"/>
      <c r="AB13" s="285">
        <f t="shared" si="0"/>
        <v>23</v>
      </c>
    </row>
    <row r="14" spans="1:28" ht="13.5" customHeight="1">
      <c r="A14" s="22"/>
      <c r="B14" s="121" t="s">
        <v>1303</v>
      </c>
      <c r="C14" s="441">
        <v>2</v>
      </c>
      <c r="D14" s="21" t="s">
        <v>2493</v>
      </c>
      <c r="E14" s="21" t="s">
        <v>2540</v>
      </c>
      <c r="F14" s="21" t="s">
        <v>2555</v>
      </c>
      <c r="G14" s="21" t="s">
        <v>2589</v>
      </c>
      <c r="H14" s="21" t="s">
        <v>2605</v>
      </c>
      <c r="I14" s="21" t="s">
        <v>2640</v>
      </c>
      <c r="J14" s="21" t="s">
        <v>2652</v>
      </c>
      <c r="K14" s="21" t="s">
        <v>2673</v>
      </c>
      <c r="L14" s="21" t="s">
        <v>2716</v>
      </c>
      <c r="M14" s="21" t="s">
        <v>2743</v>
      </c>
      <c r="N14" s="21"/>
      <c r="O14" s="21"/>
      <c r="P14" s="261"/>
      <c r="Q14" s="21"/>
      <c r="R14" s="21"/>
      <c r="S14" s="21"/>
      <c r="T14" s="21"/>
      <c r="U14" s="21"/>
      <c r="V14" s="21"/>
      <c r="W14" s="21"/>
      <c r="X14" s="508"/>
      <c r="Y14" s="21"/>
      <c r="Z14" s="21"/>
      <c r="AA14" s="21"/>
      <c r="AB14" s="285">
        <f t="shared" si="0"/>
        <v>2</v>
      </c>
    </row>
    <row r="15" spans="1:28" ht="13.5" customHeight="1">
      <c r="A15" s="22"/>
      <c r="B15" s="145" t="s">
        <v>1312</v>
      </c>
      <c r="C15" s="21" t="s">
        <v>64</v>
      </c>
      <c r="D15" s="21" t="s">
        <v>2494</v>
      </c>
      <c r="E15" s="21" t="s">
        <v>2543</v>
      </c>
      <c r="F15" s="21" t="s">
        <v>2554</v>
      </c>
      <c r="G15" s="21" t="s">
        <v>2590</v>
      </c>
      <c r="H15" s="21" t="s">
        <v>2606</v>
      </c>
      <c r="I15" s="617" t="s">
        <v>2637</v>
      </c>
      <c r="J15" s="21" t="s">
        <v>2653</v>
      </c>
      <c r="K15" s="21" t="s">
        <v>2675</v>
      </c>
      <c r="L15" s="21" t="s">
        <v>2717</v>
      </c>
      <c r="M15" s="21" t="s">
        <v>2743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85">
        <f t="shared" si="0"/>
        <v>0</v>
      </c>
    </row>
    <row r="16" spans="1:28" ht="13.5" customHeight="1">
      <c r="A16" s="22"/>
      <c r="B16" s="145" t="s">
        <v>1874</v>
      </c>
      <c r="C16" s="44">
        <v>3</v>
      </c>
      <c r="D16" s="21" t="s">
        <v>2494</v>
      </c>
      <c r="E16" s="21" t="s">
        <v>2541</v>
      </c>
      <c r="F16" s="21" t="s">
        <v>2554</v>
      </c>
      <c r="G16" s="21" t="s">
        <v>2590</v>
      </c>
      <c r="H16" s="21" t="s">
        <v>2606</v>
      </c>
      <c r="I16" s="21" t="s">
        <v>2637</v>
      </c>
      <c r="J16" s="21" t="s">
        <v>2656</v>
      </c>
      <c r="K16" s="21" t="s">
        <v>2673</v>
      </c>
      <c r="L16" s="21">
        <v>4</v>
      </c>
      <c r="M16" s="21" t="s">
        <v>2743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470"/>
      <c r="Y16" s="21"/>
      <c r="Z16" s="21"/>
      <c r="AA16" s="21"/>
      <c r="AB16" s="285">
        <f>SUM(C16:AA16)</f>
        <v>7</v>
      </c>
    </row>
    <row r="17" spans="1:28" ht="13.5" customHeight="1">
      <c r="A17" s="22"/>
      <c r="B17" s="145" t="s">
        <v>1875</v>
      </c>
      <c r="C17" s="44">
        <v>4</v>
      </c>
      <c r="D17" s="21" t="s">
        <v>2498</v>
      </c>
      <c r="E17" s="21" t="s">
        <v>2541</v>
      </c>
      <c r="F17" s="194">
        <v>5</v>
      </c>
      <c r="G17" s="21" t="s">
        <v>2590</v>
      </c>
      <c r="H17" s="21" t="s">
        <v>2605</v>
      </c>
      <c r="I17" s="21" t="s">
        <v>2638</v>
      </c>
      <c r="J17" s="261">
        <v>5</v>
      </c>
      <c r="K17" s="21">
        <v>4</v>
      </c>
      <c r="L17" s="21">
        <v>4</v>
      </c>
      <c r="M17" s="21" t="s">
        <v>2742</v>
      </c>
      <c r="N17" s="21"/>
      <c r="O17" s="21"/>
      <c r="P17" s="21"/>
      <c r="Q17" s="21"/>
      <c r="R17" s="21"/>
      <c r="S17" s="261"/>
      <c r="T17" s="261"/>
      <c r="U17" s="21"/>
      <c r="V17" s="21"/>
      <c r="W17" s="21"/>
      <c r="X17" s="470"/>
      <c r="Y17" s="21"/>
      <c r="Z17" s="21"/>
      <c r="AA17" s="21"/>
      <c r="AB17" s="285">
        <f t="shared" si="0"/>
        <v>22</v>
      </c>
    </row>
    <row r="18" spans="1:28" ht="13.5" customHeight="1">
      <c r="A18" s="22"/>
      <c r="B18" s="145" t="s">
        <v>1876</v>
      </c>
      <c r="C18" s="44">
        <v>3</v>
      </c>
      <c r="D18" s="21" t="s">
        <v>2493</v>
      </c>
      <c r="E18" s="21" t="s">
        <v>2540</v>
      </c>
      <c r="F18" s="21" t="s">
        <v>2556</v>
      </c>
      <c r="G18" s="21" t="s">
        <v>2589</v>
      </c>
      <c r="H18" s="21" t="s">
        <v>2606</v>
      </c>
      <c r="I18" s="44">
        <v>4</v>
      </c>
      <c r="J18" s="44">
        <v>4</v>
      </c>
      <c r="K18" s="261">
        <v>5</v>
      </c>
      <c r="L18" s="21">
        <v>4</v>
      </c>
      <c r="M18" s="21" t="s">
        <v>2743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470"/>
      <c r="Y18" s="21"/>
      <c r="Z18" s="21"/>
      <c r="AA18" s="21"/>
      <c r="AB18" s="285">
        <f t="shared" si="0"/>
        <v>20</v>
      </c>
    </row>
    <row r="19" spans="1:28" ht="13.5" customHeight="1">
      <c r="A19" s="22"/>
      <c r="B19" s="127" t="s">
        <v>2318</v>
      </c>
      <c r="C19" s="21" t="s">
        <v>2497</v>
      </c>
      <c r="D19" s="44">
        <v>3</v>
      </c>
      <c r="E19" s="44">
        <v>3</v>
      </c>
      <c r="F19" s="44">
        <v>3</v>
      </c>
      <c r="G19" s="44">
        <v>3</v>
      </c>
      <c r="H19" s="21" t="s">
        <v>2605</v>
      </c>
      <c r="I19" s="44">
        <v>4</v>
      </c>
      <c r="J19" s="44">
        <v>4</v>
      </c>
      <c r="K19" s="21" t="s">
        <v>2672</v>
      </c>
      <c r="L19" s="21" t="s">
        <v>2714</v>
      </c>
      <c r="M19" s="21" t="s">
        <v>2743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470"/>
      <c r="Y19" s="21"/>
      <c r="Z19" s="21"/>
      <c r="AA19" s="21"/>
      <c r="AB19" s="285"/>
    </row>
    <row r="20" spans="1:28" ht="13.5" customHeight="1">
      <c r="A20" s="22"/>
      <c r="B20" s="384" t="s">
        <v>2483</v>
      </c>
      <c r="C20" s="44">
        <v>3</v>
      </c>
      <c r="D20" s="44">
        <v>3</v>
      </c>
      <c r="E20" s="44">
        <v>4</v>
      </c>
      <c r="F20" s="44">
        <v>4</v>
      </c>
      <c r="G20" s="44">
        <v>3</v>
      </c>
      <c r="H20" s="21" t="s">
        <v>2605</v>
      </c>
      <c r="I20" s="21" t="s">
        <v>2710</v>
      </c>
      <c r="J20" s="21" t="s">
        <v>2711</v>
      </c>
      <c r="K20" s="21" t="s">
        <v>2676</v>
      </c>
      <c r="L20" s="21" t="s">
        <v>2714</v>
      </c>
      <c r="M20" s="21" t="s">
        <v>2745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470"/>
      <c r="Y20" s="21"/>
      <c r="Z20" s="21"/>
      <c r="AA20" s="21"/>
      <c r="AB20" s="285"/>
    </row>
    <row r="21" spans="1:28" ht="13.5" customHeight="1">
      <c r="A21" s="22"/>
      <c r="B21" s="404" t="s">
        <v>2051</v>
      </c>
      <c r="C21" s="44">
        <v>3</v>
      </c>
      <c r="D21" s="44">
        <v>4</v>
      </c>
      <c r="E21" s="44">
        <v>3</v>
      </c>
      <c r="F21" s="44">
        <v>3</v>
      </c>
      <c r="G21" s="44">
        <v>3</v>
      </c>
      <c r="H21" s="21" t="s">
        <v>2605</v>
      </c>
      <c r="I21" s="21" t="s">
        <v>2641</v>
      </c>
      <c r="J21" s="21">
        <v>4</v>
      </c>
      <c r="K21" s="21" t="s">
        <v>2672</v>
      </c>
      <c r="L21" s="21" t="s">
        <v>2713</v>
      </c>
      <c r="M21" s="21" t="s">
        <v>2743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85">
        <f t="shared" si="0"/>
        <v>20</v>
      </c>
    </row>
    <row r="22" spans="1:28" ht="13.5" customHeight="1">
      <c r="A22" s="22"/>
      <c r="B22" s="269" t="s">
        <v>1984</v>
      </c>
      <c r="C22" s="21" t="s">
        <v>64</v>
      </c>
      <c r="D22" s="21" t="s">
        <v>2494</v>
      </c>
      <c r="E22" s="21" t="s">
        <v>2541</v>
      </c>
      <c r="F22" s="21" t="s">
        <v>2556</v>
      </c>
      <c r="G22" s="21" t="s">
        <v>2590</v>
      </c>
      <c r="H22" s="21" t="s">
        <v>2605</v>
      </c>
      <c r="I22" s="21" t="s">
        <v>2638</v>
      </c>
      <c r="J22" s="21" t="s">
        <v>2653</v>
      </c>
      <c r="K22" s="21" t="s">
        <v>2672</v>
      </c>
      <c r="L22" s="21" t="s">
        <v>2713</v>
      </c>
      <c r="M22" s="21" t="s">
        <v>2742</v>
      </c>
      <c r="N22" s="21"/>
      <c r="O22" s="21"/>
      <c r="P22" s="21"/>
      <c r="Q22" s="21"/>
      <c r="R22" s="21"/>
      <c r="S22" s="21"/>
      <c r="T22" s="21"/>
      <c r="U22" s="21"/>
      <c r="V22" s="508"/>
      <c r="W22" s="21"/>
      <c r="X22" s="21"/>
      <c r="Y22" s="21"/>
      <c r="Z22" s="21"/>
      <c r="AA22" s="21"/>
      <c r="AB22" s="285">
        <f t="shared" si="0"/>
        <v>0</v>
      </c>
    </row>
    <row r="23" spans="1:28" ht="13.5" customHeight="1">
      <c r="A23" s="22"/>
      <c r="B23" s="431" t="s">
        <v>2467</v>
      </c>
      <c r="C23" s="44">
        <v>3</v>
      </c>
      <c r="D23" s="21" t="s">
        <v>2499</v>
      </c>
      <c r="E23" s="21" t="s">
        <v>2540</v>
      </c>
      <c r="F23" s="21" t="s">
        <v>2555</v>
      </c>
      <c r="G23" s="21" t="s">
        <v>2590</v>
      </c>
      <c r="H23" s="21" t="s">
        <v>2605</v>
      </c>
      <c r="I23" s="21" t="s">
        <v>2642</v>
      </c>
      <c r="J23" s="21" t="s">
        <v>2653</v>
      </c>
      <c r="K23" s="21" t="s">
        <v>2672</v>
      </c>
      <c r="L23" s="21" t="s">
        <v>2718</v>
      </c>
      <c r="M23" s="21" t="s">
        <v>2742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85">
        <f t="shared" si="0"/>
        <v>3</v>
      </c>
    </row>
    <row r="24" spans="1:28" ht="13.5" customHeight="1">
      <c r="A24" s="22"/>
      <c r="B24" s="379" t="s">
        <v>2061</v>
      </c>
      <c r="C24" s="21" t="s">
        <v>2466</v>
      </c>
      <c r="D24" s="44">
        <v>3</v>
      </c>
      <c r="E24" s="21" t="s">
        <v>2541</v>
      </c>
      <c r="F24" s="21" t="s">
        <v>2557</v>
      </c>
      <c r="G24" s="21" t="s">
        <v>2593</v>
      </c>
      <c r="H24" s="21" t="s">
        <v>2606</v>
      </c>
      <c r="I24" s="21">
        <v>3</v>
      </c>
      <c r="J24" s="21">
        <v>4</v>
      </c>
      <c r="K24" s="21">
        <v>4</v>
      </c>
      <c r="L24" s="21" t="s">
        <v>2713</v>
      </c>
      <c r="M24" s="21">
        <v>3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85">
        <f t="shared" si="0"/>
        <v>17</v>
      </c>
    </row>
    <row r="25" spans="1:28" ht="13.5" customHeight="1">
      <c r="A25" s="22"/>
      <c r="B25" s="404" t="s">
        <v>2062</v>
      </c>
      <c r="C25" s="21" t="s">
        <v>2466</v>
      </c>
      <c r="D25" s="44">
        <v>3</v>
      </c>
      <c r="E25" s="21" t="s">
        <v>2540</v>
      </c>
      <c r="F25" s="21" t="s">
        <v>2555</v>
      </c>
      <c r="G25" s="21" t="s">
        <v>2589</v>
      </c>
      <c r="H25" s="21" t="s">
        <v>2610</v>
      </c>
      <c r="I25" s="21">
        <v>3</v>
      </c>
      <c r="J25" s="21">
        <v>4</v>
      </c>
      <c r="K25" s="21">
        <v>4</v>
      </c>
      <c r="L25" s="21" t="s">
        <v>2714</v>
      </c>
      <c r="M25" s="21" t="s">
        <v>2743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85">
        <f t="shared" si="0"/>
        <v>14</v>
      </c>
    </row>
    <row r="26" spans="1:28" ht="13.5" customHeight="1">
      <c r="A26" s="22"/>
      <c r="B26" s="431" t="s">
        <v>2269</v>
      </c>
      <c r="C26" s="44">
        <v>3</v>
      </c>
      <c r="D26" s="21" t="s">
        <v>2494</v>
      </c>
      <c r="E26" s="44">
        <v>3</v>
      </c>
      <c r="F26" s="21" t="s">
        <v>2555</v>
      </c>
      <c r="G26" s="21" t="s">
        <v>2589</v>
      </c>
      <c r="H26" s="21" t="s">
        <v>2606</v>
      </c>
      <c r="I26" s="21" t="s">
        <v>2637</v>
      </c>
      <c r="J26" s="21">
        <v>3</v>
      </c>
      <c r="K26" s="21" t="s">
        <v>2672</v>
      </c>
      <c r="L26" s="21" t="s">
        <v>2714</v>
      </c>
      <c r="M26" s="21" t="s">
        <v>2742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85"/>
    </row>
    <row r="27" spans="1:28" ht="13.5" customHeight="1">
      <c r="A27" s="22"/>
      <c r="B27" s="145" t="s">
        <v>2265</v>
      </c>
      <c r="C27" s="44">
        <v>3</v>
      </c>
      <c r="D27" s="21" t="s">
        <v>2493</v>
      </c>
      <c r="E27" s="44">
        <v>3</v>
      </c>
      <c r="F27" s="21" t="s">
        <v>2554</v>
      </c>
      <c r="G27" s="21" t="s">
        <v>2589</v>
      </c>
      <c r="H27" s="21" t="s">
        <v>2606</v>
      </c>
      <c r="I27" s="21" t="s">
        <v>2642</v>
      </c>
      <c r="J27" s="261">
        <v>5</v>
      </c>
      <c r="K27" s="21" t="s">
        <v>2672</v>
      </c>
      <c r="L27" s="21" t="s">
        <v>2713</v>
      </c>
      <c r="M27" s="21" t="s">
        <v>2743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85">
        <f t="shared" si="0"/>
        <v>11</v>
      </c>
    </row>
    <row r="28" spans="1:28" ht="13.5" customHeight="1">
      <c r="A28" s="22"/>
      <c r="B28" s="145" t="s">
        <v>2475</v>
      </c>
      <c r="C28" s="44">
        <v>3</v>
      </c>
      <c r="D28" s="21" t="s">
        <v>2494</v>
      </c>
      <c r="E28" s="21" t="s">
        <v>2540</v>
      </c>
      <c r="F28" s="21" t="s">
        <v>2555</v>
      </c>
      <c r="G28" s="21" t="s">
        <v>2589</v>
      </c>
      <c r="H28" s="21" t="s">
        <v>2612</v>
      </c>
      <c r="I28" s="21" t="s">
        <v>2640</v>
      </c>
      <c r="J28" s="21" t="s">
        <v>2652</v>
      </c>
      <c r="K28" s="21" t="s">
        <v>2677</v>
      </c>
      <c r="L28" s="21" t="s">
        <v>2714</v>
      </c>
      <c r="M28" s="21" t="s">
        <v>2742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85">
        <f t="shared" si="0"/>
        <v>3</v>
      </c>
    </row>
    <row r="29" spans="1:28" ht="13.5" customHeight="1">
      <c r="A29" s="22"/>
      <c r="B29" s="121" t="s">
        <v>2558</v>
      </c>
      <c r="C29" s="17" t="s">
        <v>64</v>
      </c>
      <c r="D29" s="17" t="s">
        <v>2494</v>
      </c>
      <c r="E29" s="17" t="s">
        <v>2541</v>
      </c>
      <c r="F29" s="17">
        <v>3</v>
      </c>
      <c r="G29" s="17" t="s">
        <v>2590</v>
      </c>
      <c r="H29" s="17" t="s">
        <v>2606</v>
      </c>
      <c r="I29" s="17" t="s">
        <v>2637</v>
      </c>
      <c r="J29" s="17" t="s">
        <v>2652</v>
      </c>
      <c r="K29" s="17" t="s">
        <v>2673</v>
      </c>
      <c r="L29" s="17" t="s">
        <v>2713</v>
      </c>
      <c r="M29" s="17" t="s">
        <v>2743</v>
      </c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85">
        <f t="shared" si="0"/>
        <v>3</v>
      </c>
    </row>
    <row r="30" spans="1:28">
      <c r="B30" s="211" t="s">
        <v>2485</v>
      </c>
      <c r="C30" s="295"/>
      <c r="D30" s="295"/>
      <c r="E30" s="295"/>
      <c r="F30" s="295"/>
      <c r="G30" s="295"/>
      <c r="H30" s="295"/>
      <c r="I30" s="39">
        <v>5</v>
      </c>
      <c r="J30" s="295">
        <v>3</v>
      </c>
      <c r="K30" s="618">
        <v>5</v>
      </c>
      <c r="L30" s="295">
        <v>3</v>
      </c>
      <c r="M30" s="618">
        <v>5</v>
      </c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</row>
    <row r="31" spans="1:28">
      <c r="B31" s="211" t="s">
        <v>2484</v>
      </c>
      <c r="C31" s="295"/>
      <c r="D31" s="295"/>
      <c r="E31" s="295"/>
      <c r="F31" s="295"/>
      <c r="G31" s="295"/>
      <c r="H31" s="295"/>
      <c r="I31" s="236"/>
      <c r="J31" s="295">
        <v>4</v>
      </c>
      <c r="K31" s="295" t="s">
        <v>2672</v>
      </c>
      <c r="L31" s="295" t="s">
        <v>2714</v>
      </c>
      <c r="M31" s="295" t="s">
        <v>2742</v>
      </c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</row>
    <row r="32" spans="1:28">
      <c r="B32" s="196" t="s">
        <v>2657</v>
      </c>
      <c r="C32" s="295"/>
      <c r="D32" s="295"/>
      <c r="E32" s="295"/>
      <c r="F32" s="295"/>
      <c r="G32" s="295"/>
      <c r="H32" s="295"/>
      <c r="I32" s="295">
        <v>4</v>
      </c>
      <c r="J32" s="295"/>
      <c r="K32" s="295" t="s">
        <v>2673</v>
      </c>
      <c r="L32" s="295" t="s">
        <v>2718</v>
      </c>
      <c r="M32" s="295" t="s">
        <v>2743</v>
      </c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</row>
    <row r="33" spans="2:28">
      <c r="B33" s="196" t="s">
        <v>2643</v>
      </c>
      <c r="C33" s="295"/>
      <c r="D33" s="295"/>
      <c r="E33" s="295"/>
      <c r="F33" s="295"/>
      <c r="G33" s="295"/>
      <c r="H33" s="295"/>
      <c r="I33" s="295">
        <v>4</v>
      </c>
      <c r="J33" s="295"/>
      <c r="K33" s="295" t="s">
        <v>2678</v>
      </c>
      <c r="L33" s="295" t="s">
        <v>2714</v>
      </c>
      <c r="M33" s="295" t="s">
        <v>2746</v>
      </c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</row>
    <row r="34" spans="2:28">
      <c r="B34" s="384" t="s">
        <v>2340</v>
      </c>
      <c r="C34" s="295"/>
      <c r="D34" s="295"/>
      <c r="E34" s="295"/>
      <c r="F34" s="295"/>
      <c r="G34" s="295"/>
      <c r="H34" s="295"/>
      <c r="I34" s="295"/>
      <c r="J34" s="295">
        <v>3</v>
      </c>
      <c r="K34" s="295" t="s">
        <v>2673</v>
      </c>
      <c r="L34" s="295" t="s">
        <v>2713</v>
      </c>
      <c r="M34" s="295" t="s">
        <v>2742</v>
      </c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</row>
    <row r="35" spans="2:28">
      <c r="B35" s="548" t="s">
        <v>2682</v>
      </c>
      <c r="C35" s="295"/>
      <c r="D35" s="295"/>
      <c r="E35" s="295"/>
      <c r="F35" s="295"/>
      <c r="G35" s="295"/>
      <c r="H35" s="295"/>
      <c r="I35" s="295"/>
      <c r="J35" s="618">
        <v>5</v>
      </c>
      <c r="K35" s="295">
        <v>3</v>
      </c>
      <c r="L35" s="295" t="s">
        <v>2713</v>
      </c>
      <c r="M35" s="295" t="s">
        <v>2743</v>
      </c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</row>
    <row r="36" spans="2:28">
      <c r="B36" s="548" t="s">
        <v>2679</v>
      </c>
      <c r="C36" s="295"/>
      <c r="D36" s="295"/>
      <c r="E36" s="295"/>
      <c r="F36" s="295"/>
      <c r="G36" s="295"/>
      <c r="H36" s="295"/>
      <c r="I36" s="295"/>
      <c r="J36" s="295">
        <v>4</v>
      </c>
      <c r="K36" s="618">
        <v>5</v>
      </c>
      <c r="L36" s="295">
        <v>3</v>
      </c>
      <c r="M36" s="295">
        <v>3</v>
      </c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</row>
    <row r="37" spans="2:28">
      <c r="B37" s="196" t="s">
        <v>2691</v>
      </c>
      <c r="C37" s="295"/>
      <c r="D37" s="295"/>
      <c r="E37" s="295"/>
      <c r="F37" s="295"/>
      <c r="G37" s="295"/>
      <c r="H37" s="295"/>
      <c r="I37" s="295"/>
      <c r="J37" s="618">
        <v>5</v>
      </c>
      <c r="K37" s="295" t="s">
        <v>2673</v>
      </c>
      <c r="L37" s="295" t="s">
        <v>2713</v>
      </c>
      <c r="M37" s="295" t="s">
        <v>2743</v>
      </c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</row>
    <row r="38" spans="2:28">
      <c r="B38" s="196" t="s">
        <v>2692</v>
      </c>
      <c r="C38" s="295"/>
      <c r="D38" s="295"/>
      <c r="E38" s="295"/>
      <c r="F38" s="295"/>
      <c r="G38" s="295"/>
      <c r="H38" s="295"/>
      <c r="I38" s="295"/>
      <c r="J38" s="618">
        <v>5</v>
      </c>
      <c r="K38" s="295" t="s">
        <v>2672</v>
      </c>
      <c r="L38" s="295" t="s">
        <v>2713</v>
      </c>
      <c r="M38" s="295" t="s">
        <v>2742</v>
      </c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</row>
    <row r="39" spans="2:28">
      <c r="B39" s="196" t="s">
        <v>2658</v>
      </c>
      <c r="C39" s="295"/>
      <c r="D39" s="295"/>
      <c r="E39" s="295"/>
      <c r="F39" s="295"/>
      <c r="G39" s="295"/>
      <c r="H39" s="295"/>
      <c r="I39" s="295"/>
      <c r="J39" s="295">
        <v>4</v>
      </c>
      <c r="K39" s="295" t="s">
        <v>2673</v>
      </c>
      <c r="L39" s="295" t="s">
        <v>2713</v>
      </c>
      <c r="M39" s="295" t="s">
        <v>2743</v>
      </c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</row>
    <row r="40" spans="2:28">
      <c r="B40" s="385" t="s">
        <v>1865</v>
      </c>
      <c r="C40" s="295"/>
      <c r="D40" s="295"/>
      <c r="E40" s="295"/>
      <c r="F40" s="295"/>
      <c r="G40" s="295"/>
      <c r="H40" s="295"/>
      <c r="I40" s="295"/>
      <c r="J40" s="19">
        <v>3</v>
      </c>
      <c r="K40" s="295" t="s">
        <v>2673</v>
      </c>
      <c r="L40" s="295" t="s">
        <v>2714</v>
      </c>
      <c r="M40" s="295" t="s">
        <v>2743</v>
      </c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</row>
    <row r="41" spans="2:28">
      <c r="B41" s="548" t="s">
        <v>1866</v>
      </c>
      <c r="C41" s="295"/>
      <c r="D41" s="295"/>
      <c r="E41" s="295"/>
      <c r="F41" s="295"/>
      <c r="G41" s="295"/>
      <c r="H41" s="295"/>
      <c r="I41" s="295"/>
      <c r="J41" s="19">
        <v>3</v>
      </c>
      <c r="K41" s="295" t="s">
        <v>2673</v>
      </c>
      <c r="L41" s="295" t="s">
        <v>2714</v>
      </c>
      <c r="M41" s="295" t="s">
        <v>2743</v>
      </c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</row>
    <row r="42" spans="2:28">
      <c r="B42" s="196" t="s">
        <v>2747</v>
      </c>
      <c r="M42" s="1">
        <v>4</v>
      </c>
    </row>
  </sheetData>
  <mergeCells count="11">
    <mergeCell ref="O1:P1"/>
    <mergeCell ref="Q1:R1"/>
    <mergeCell ref="S1:T1"/>
    <mergeCell ref="U1:X1"/>
    <mergeCell ref="Y1:AA1"/>
    <mergeCell ref="M1:N1"/>
    <mergeCell ref="C1:D1"/>
    <mergeCell ref="E1:F1"/>
    <mergeCell ref="G1:H1"/>
    <mergeCell ref="I1:J1"/>
    <mergeCell ref="K1:L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03"/>
  <sheetViews>
    <sheetView topLeftCell="AF1" zoomScaleNormal="100" zoomScaleSheetLayoutView="100" workbookViewId="0">
      <pane ySplit="2" topLeftCell="A72" activePane="bottomLeft" state="frozen"/>
      <selection pane="bottomLeft" activeCell="AN95" sqref="AN95"/>
    </sheetView>
  </sheetViews>
  <sheetFormatPr defaultRowHeight="13.5"/>
  <cols>
    <col min="1" max="1" width="5.375" style="393" customWidth="1"/>
    <col min="2" max="2" width="5.375" style="6" customWidth="1"/>
    <col min="3" max="3" width="20.75" style="426" customWidth="1"/>
    <col min="4" max="5" width="7.125" style="5" customWidth="1"/>
    <col min="6" max="6" width="3.25" style="443" customWidth="1"/>
    <col min="7" max="7" width="3.25" style="5" customWidth="1"/>
    <col min="8" max="37" width="3" style="3" customWidth="1"/>
    <col min="38" max="38" width="3" style="1" customWidth="1"/>
    <col min="39" max="46" width="3" style="3" customWidth="1"/>
    <col min="47" max="47" width="22.875" style="4" customWidth="1"/>
    <col min="48" max="55" width="3" style="3" customWidth="1"/>
    <col min="56" max="60" width="3" style="2" customWidth="1"/>
    <col min="61" max="61" width="5.875" style="1" customWidth="1"/>
    <col min="62" max="62" width="2" customWidth="1"/>
    <col min="63" max="66" width="9" style="350"/>
  </cols>
  <sheetData>
    <row r="1" spans="1:67" s="3" customFormat="1" ht="13.5" customHeight="1" thickBot="1">
      <c r="A1" s="393"/>
      <c r="B1" s="35"/>
      <c r="C1" s="447" t="s">
        <v>63</v>
      </c>
      <c r="D1" s="80"/>
      <c r="E1" s="80"/>
      <c r="F1" s="442"/>
      <c r="H1" s="647" t="s">
        <v>61</v>
      </c>
      <c r="I1" s="648"/>
      <c r="J1" s="648"/>
      <c r="K1" s="648"/>
      <c r="L1" s="648"/>
      <c r="M1" s="647" t="s">
        <v>60</v>
      </c>
      <c r="N1" s="648"/>
      <c r="O1" s="648"/>
      <c r="P1" s="648"/>
      <c r="Q1" s="647" t="s">
        <v>59</v>
      </c>
      <c r="R1" s="648"/>
      <c r="S1" s="648"/>
      <c r="T1" s="648"/>
      <c r="U1" s="655" t="s">
        <v>58</v>
      </c>
      <c r="V1" s="655"/>
      <c r="W1" s="655"/>
      <c r="X1" s="655"/>
      <c r="Y1" s="655"/>
      <c r="Z1" s="645" t="s">
        <v>57</v>
      </c>
      <c r="AA1" s="646"/>
      <c r="AB1" s="646"/>
      <c r="AC1" s="649"/>
      <c r="AD1" s="656" t="s">
        <v>56</v>
      </c>
      <c r="AE1" s="657"/>
      <c r="AF1" s="657"/>
      <c r="AG1" s="657"/>
      <c r="AH1" s="658"/>
      <c r="AI1" s="648" t="s">
        <v>243</v>
      </c>
      <c r="AJ1" s="648"/>
      <c r="AK1" s="648"/>
      <c r="AL1" s="648"/>
      <c r="AM1" s="647" t="s">
        <v>55</v>
      </c>
      <c r="AN1" s="648"/>
      <c r="AO1" s="648"/>
      <c r="AP1" s="648"/>
      <c r="AQ1" s="646" t="s">
        <v>54</v>
      </c>
      <c r="AR1" s="646"/>
      <c r="AS1" s="646"/>
      <c r="AT1" s="646"/>
      <c r="AU1" s="499"/>
      <c r="AV1" s="645" t="s">
        <v>53</v>
      </c>
      <c r="AW1" s="646"/>
      <c r="AX1" s="646"/>
      <c r="AY1" s="646"/>
      <c r="AZ1" s="648" t="s">
        <v>965</v>
      </c>
      <c r="BA1" s="648"/>
      <c r="BB1" s="648"/>
      <c r="BC1" s="648"/>
      <c r="BD1" s="648" t="s">
        <v>373</v>
      </c>
      <c r="BE1" s="648"/>
      <c r="BF1" s="648"/>
      <c r="BG1" s="648"/>
      <c r="BH1" s="648"/>
      <c r="BI1" s="95"/>
      <c r="BK1" s="1"/>
      <c r="BL1" s="1"/>
      <c r="BM1" s="1"/>
      <c r="BN1" s="1"/>
    </row>
    <row r="2" spans="1:67" s="3" customFormat="1" ht="13.5" customHeight="1" thickBot="1">
      <c r="A2" s="393"/>
      <c r="B2" s="424"/>
      <c r="C2" s="604" t="s">
        <v>401</v>
      </c>
      <c r="D2" s="101" t="s">
        <v>378</v>
      </c>
      <c r="E2" s="503" t="s">
        <v>1720</v>
      </c>
      <c r="F2" s="502"/>
      <c r="G2" s="425" t="s">
        <v>1732</v>
      </c>
      <c r="H2" s="83">
        <v>1</v>
      </c>
      <c r="I2" s="83">
        <v>8</v>
      </c>
      <c r="J2" s="83">
        <v>15</v>
      </c>
      <c r="K2" s="83">
        <v>22</v>
      </c>
      <c r="L2" s="83">
        <v>29</v>
      </c>
      <c r="M2" s="83">
        <v>6</v>
      </c>
      <c r="N2" s="83">
        <v>13</v>
      </c>
      <c r="O2" s="83">
        <v>20</v>
      </c>
      <c r="P2" s="83">
        <v>27</v>
      </c>
      <c r="Q2" s="83">
        <v>3</v>
      </c>
      <c r="R2" s="83">
        <v>10</v>
      </c>
      <c r="S2" s="83">
        <v>17</v>
      </c>
      <c r="T2" s="83">
        <v>24</v>
      </c>
      <c r="U2" s="83">
        <v>1</v>
      </c>
      <c r="V2" s="83">
        <v>8</v>
      </c>
      <c r="W2" s="83">
        <v>15</v>
      </c>
      <c r="X2" s="83">
        <v>22</v>
      </c>
      <c r="Y2" s="83">
        <v>29</v>
      </c>
      <c r="Z2" s="83">
        <v>5</v>
      </c>
      <c r="AA2" s="83">
        <v>12</v>
      </c>
      <c r="AB2" s="360">
        <v>19</v>
      </c>
      <c r="AC2" s="360">
        <v>26</v>
      </c>
      <c r="AD2" s="83">
        <v>2</v>
      </c>
      <c r="AE2" s="97">
        <v>9</v>
      </c>
      <c r="AF2" s="83">
        <v>16</v>
      </c>
      <c r="AG2" s="83">
        <v>23</v>
      </c>
      <c r="AH2" s="83">
        <v>30</v>
      </c>
      <c r="AI2" s="83">
        <v>7</v>
      </c>
      <c r="AJ2" s="311">
        <v>14</v>
      </c>
      <c r="AK2" s="83">
        <v>21</v>
      </c>
      <c r="AL2" s="83">
        <v>28</v>
      </c>
      <c r="AM2" s="83">
        <v>4</v>
      </c>
      <c r="AN2" s="83">
        <v>11</v>
      </c>
      <c r="AO2" s="83">
        <v>18</v>
      </c>
      <c r="AP2" s="83">
        <v>25</v>
      </c>
      <c r="AQ2" s="290">
        <v>2</v>
      </c>
      <c r="AR2" s="290">
        <v>9</v>
      </c>
      <c r="AS2" s="290">
        <v>16</v>
      </c>
      <c r="AT2" s="363">
        <v>23</v>
      </c>
      <c r="AU2" s="524"/>
      <c r="AV2" s="369">
        <v>6</v>
      </c>
      <c r="AW2" s="290">
        <v>13</v>
      </c>
      <c r="AX2" s="290">
        <v>20</v>
      </c>
      <c r="AY2" s="290">
        <v>27</v>
      </c>
      <c r="AZ2" s="83">
        <v>3</v>
      </c>
      <c r="BA2" s="83">
        <v>10</v>
      </c>
      <c r="BB2" s="83">
        <v>17</v>
      </c>
      <c r="BC2" s="83">
        <v>24</v>
      </c>
      <c r="BD2" s="83">
        <v>3</v>
      </c>
      <c r="BE2" s="360">
        <v>10</v>
      </c>
      <c r="BF2" s="360">
        <v>17</v>
      </c>
      <c r="BG2" s="560">
        <v>24</v>
      </c>
      <c r="BH2" s="360">
        <v>31</v>
      </c>
      <c r="BI2" s="314" t="s">
        <v>2272</v>
      </c>
      <c r="BJ2" s="426"/>
      <c r="BK2" s="295" t="s">
        <v>1128</v>
      </c>
      <c r="BL2" s="295" t="s">
        <v>1710</v>
      </c>
      <c r="BM2" s="295" t="s">
        <v>1711</v>
      </c>
      <c r="BN2" s="565"/>
    </row>
    <row r="3" spans="1:67" ht="13.5" customHeight="1">
      <c r="A3" s="394"/>
      <c r="B3" s="659" t="s">
        <v>1712</v>
      </c>
      <c r="C3" s="404" t="s">
        <v>7</v>
      </c>
      <c r="D3" s="501">
        <v>3000</v>
      </c>
      <c r="E3" s="504">
        <v>800</v>
      </c>
      <c r="F3" s="549">
        <v>6</v>
      </c>
      <c r="G3" s="311"/>
      <c r="H3" s="38">
        <v>5</v>
      </c>
      <c r="I3" s="27">
        <v>3</v>
      </c>
      <c r="J3" s="27">
        <v>4</v>
      </c>
      <c r="K3" s="27">
        <v>5</v>
      </c>
      <c r="L3" s="27">
        <v>4</v>
      </c>
      <c r="M3" s="27">
        <v>4</v>
      </c>
      <c r="N3" s="27">
        <v>3</v>
      </c>
      <c r="O3" s="27">
        <v>3</v>
      </c>
      <c r="P3" s="27">
        <v>4</v>
      </c>
      <c r="Q3" s="27">
        <v>3</v>
      </c>
      <c r="R3" s="38">
        <v>5</v>
      </c>
      <c r="S3" s="12" t="s">
        <v>1851</v>
      </c>
      <c r="T3" s="27">
        <v>4</v>
      </c>
      <c r="U3" s="27">
        <v>3</v>
      </c>
      <c r="V3" s="27">
        <v>3</v>
      </c>
      <c r="W3" s="12" t="s">
        <v>1896</v>
      </c>
      <c r="X3" s="27">
        <v>3</v>
      </c>
      <c r="Y3" s="12" t="s">
        <v>1928</v>
      </c>
      <c r="Z3" s="38">
        <v>5</v>
      </c>
      <c r="AA3" s="27">
        <v>4</v>
      </c>
      <c r="AB3" s="401">
        <v>5</v>
      </c>
      <c r="AC3" s="363" t="s">
        <v>1983</v>
      </c>
      <c r="AD3" s="27">
        <v>3</v>
      </c>
      <c r="AE3" s="38">
        <v>5</v>
      </c>
      <c r="AF3" s="27">
        <v>4</v>
      </c>
      <c r="AG3" s="12" t="s">
        <v>2025</v>
      </c>
      <c r="AH3" s="38">
        <v>5</v>
      </c>
      <c r="AI3" s="12" t="s">
        <v>2056</v>
      </c>
      <c r="AJ3" s="12" t="s">
        <v>2069</v>
      </c>
      <c r="AK3" s="27">
        <v>3</v>
      </c>
      <c r="AL3" s="27">
        <v>3</v>
      </c>
      <c r="AM3" s="27">
        <v>4</v>
      </c>
      <c r="AN3" s="12" t="s">
        <v>2124</v>
      </c>
      <c r="AO3" s="27">
        <v>4</v>
      </c>
      <c r="AP3" s="27">
        <v>3</v>
      </c>
      <c r="AQ3" s="38">
        <v>5</v>
      </c>
      <c r="AR3" s="38">
        <v>5</v>
      </c>
      <c r="AS3" s="27">
        <v>4</v>
      </c>
      <c r="AT3" s="363" t="s">
        <v>2271</v>
      </c>
      <c r="AU3" s="599" t="s">
        <v>7</v>
      </c>
      <c r="AV3" s="416">
        <v>7</v>
      </c>
      <c r="AW3" s="12" t="s">
        <v>2227</v>
      </c>
      <c r="AX3" s="12" t="s">
        <v>2252</v>
      </c>
      <c r="AY3" s="27">
        <v>3</v>
      </c>
      <c r="AZ3" s="27">
        <v>4</v>
      </c>
      <c r="BA3" s="12" t="s">
        <v>2310</v>
      </c>
      <c r="BB3" s="27">
        <v>3</v>
      </c>
      <c r="BC3" s="12" t="s">
        <v>2328</v>
      </c>
      <c r="BD3" s="12" t="s">
        <v>2357</v>
      </c>
      <c r="BE3" s="363" t="s">
        <v>2386</v>
      </c>
      <c r="BF3" s="363" t="s">
        <v>2397</v>
      </c>
      <c r="BG3" s="363" t="s">
        <v>2404</v>
      </c>
      <c r="BH3" s="363" t="s">
        <v>2424</v>
      </c>
      <c r="BI3" s="440">
        <f t="shared" ref="BI3:BI37" si="0">SUM(H3:BH3)</f>
        <v>135</v>
      </c>
      <c r="BJ3" s="23"/>
      <c r="BK3" s="285">
        <f>SUM(AA3:BJ3)</f>
        <v>209</v>
      </c>
      <c r="BL3" s="589">
        <v>10</v>
      </c>
      <c r="BM3" s="314">
        <f>SUM(BI3+BK3+BL3)</f>
        <v>354</v>
      </c>
      <c r="BN3" s="470"/>
      <c r="BO3" s="3"/>
    </row>
    <row r="4" spans="1:67" ht="13.5" customHeight="1">
      <c r="A4" s="394"/>
      <c r="B4" s="660"/>
      <c r="C4" s="385" t="s">
        <v>625</v>
      </c>
      <c r="D4" s="486">
        <v>3000</v>
      </c>
      <c r="E4" s="482">
        <v>800</v>
      </c>
      <c r="F4" s="550">
        <v>6</v>
      </c>
      <c r="G4" s="17"/>
      <c r="H4" s="39">
        <v>5</v>
      </c>
      <c r="I4" s="19">
        <v>4</v>
      </c>
      <c r="J4" s="19" t="s">
        <v>1749</v>
      </c>
      <c r="K4" s="19">
        <v>6</v>
      </c>
      <c r="L4" s="19">
        <v>4</v>
      </c>
      <c r="M4" s="39">
        <v>5</v>
      </c>
      <c r="N4" s="17" t="s">
        <v>1799</v>
      </c>
      <c r="O4" s="19">
        <v>3</v>
      </c>
      <c r="P4" s="17" t="s">
        <v>1813</v>
      </c>
      <c r="Q4" s="19">
        <v>3</v>
      </c>
      <c r="R4" s="27">
        <v>4</v>
      </c>
      <c r="S4" s="19">
        <v>3</v>
      </c>
      <c r="T4" s="39">
        <v>5</v>
      </c>
      <c r="U4" s="19">
        <v>3</v>
      </c>
      <c r="V4" s="19">
        <v>3</v>
      </c>
      <c r="W4" s="39">
        <v>5</v>
      </c>
      <c r="X4" s="19" t="s">
        <v>1921</v>
      </c>
      <c r="Y4" s="19" t="s">
        <v>1928</v>
      </c>
      <c r="Z4" s="17" t="s">
        <v>1943</v>
      </c>
      <c r="AA4" s="17" t="s">
        <v>1959</v>
      </c>
      <c r="AB4" s="263">
        <v>5</v>
      </c>
      <c r="AC4" s="266">
        <v>4</v>
      </c>
      <c r="AD4" s="17" t="s">
        <v>1992</v>
      </c>
      <c r="AE4" s="19">
        <v>3</v>
      </c>
      <c r="AF4" s="17" t="s">
        <v>2017</v>
      </c>
      <c r="AG4" s="17" t="s">
        <v>2026</v>
      </c>
      <c r="AH4" s="17" t="s">
        <v>2047</v>
      </c>
      <c r="AI4" s="17" t="s">
        <v>2053</v>
      </c>
      <c r="AJ4" s="17" t="s">
        <v>2073</v>
      </c>
      <c r="AK4" s="17" t="s">
        <v>2096</v>
      </c>
      <c r="AL4" s="17" t="s">
        <v>2103</v>
      </c>
      <c r="AM4" s="19">
        <v>4</v>
      </c>
      <c r="AN4" s="17" t="s">
        <v>2125</v>
      </c>
      <c r="AO4" s="155">
        <v>6</v>
      </c>
      <c r="AP4" s="17" t="s">
        <v>2153</v>
      </c>
      <c r="AQ4" s="17" t="s">
        <v>2167</v>
      </c>
      <c r="AR4" s="19">
        <v>3</v>
      </c>
      <c r="AS4" s="17" t="s">
        <v>2194</v>
      </c>
      <c r="AT4" s="362" t="s">
        <v>2209</v>
      </c>
      <c r="AU4" s="599" t="s">
        <v>625</v>
      </c>
      <c r="AV4" s="100">
        <v>3</v>
      </c>
      <c r="AW4" s="19">
        <v>3</v>
      </c>
      <c r="AX4" s="17" t="s">
        <v>2251</v>
      </c>
      <c r="AY4" s="17" t="s">
        <v>2258</v>
      </c>
      <c r="AZ4" s="17" t="s">
        <v>2296</v>
      </c>
      <c r="BA4" s="17" t="s">
        <v>2310</v>
      </c>
      <c r="BB4" s="17" t="s">
        <v>2321</v>
      </c>
      <c r="BC4" s="17" t="s">
        <v>2328</v>
      </c>
      <c r="BD4" s="17" t="s">
        <v>2358</v>
      </c>
      <c r="BE4" s="362" t="s">
        <v>2384</v>
      </c>
      <c r="BF4" s="362" t="s">
        <v>2398</v>
      </c>
      <c r="BG4" s="266">
        <v>3</v>
      </c>
      <c r="BH4" s="263">
        <v>5</v>
      </c>
      <c r="BI4" s="314">
        <f t="shared" si="0"/>
        <v>92</v>
      </c>
      <c r="BJ4" s="23"/>
      <c r="BK4" s="285">
        <f>SUM(AA4:BJ4)</f>
        <v>131</v>
      </c>
      <c r="BL4" s="589"/>
      <c r="BM4" s="314">
        <f>SUM(BI4+BK4+BL4)</f>
        <v>223</v>
      </c>
      <c r="BN4" s="470"/>
    </row>
    <row r="5" spans="1:67" ht="13.5" customHeight="1">
      <c r="A5" s="394"/>
      <c r="B5" s="660"/>
      <c r="C5" s="269" t="s">
        <v>11</v>
      </c>
      <c r="D5" s="486">
        <v>3000</v>
      </c>
      <c r="E5" s="482">
        <v>800</v>
      </c>
      <c r="F5" s="85">
        <v>5</v>
      </c>
      <c r="G5" s="12">
        <v>1</v>
      </c>
      <c r="H5" s="12" t="s">
        <v>1738</v>
      </c>
      <c r="I5" s="27">
        <v>4</v>
      </c>
      <c r="J5" s="27">
        <v>3</v>
      </c>
      <c r="K5" s="27">
        <v>5</v>
      </c>
      <c r="L5" s="27">
        <v>4</v>
      </c>
      <c r="M5" s="12" t="s">
        <v>1781</v>
      </c>
      <c r="N5" s="12" t="s">
        <v>1798</v>
      </c>
      <c r="O5" s="12" t="s">
        <v>1800</v>
      </c>
      <c r="P5" s="12" t="s">
        <v>1813</v>
      </c>
      <c r="Q5" s="12" t="s">
        <v>1831</v>
      </c>
      <c r="R5" s="27">
        <v>3</v>
      </c>
      <c r="S5" s="27">
        <v>3</v>
      </c>
      <c r="T5" s="38">
        <v>5</v>
      </c>
      <c r="U5" s="27">
        <v>3</v>
      </c>
      <c r="V5" s="27">
        <v>3</v>
      </c>
      <c r="W5" s="12" t="s">
        <v>1897</v>
      </c>
      <c r="X5" s="27">
        <v>4</v>
      </c>
      <c r="Y5" s="27">
        <v>4</v>
      </c>
      <c r="Z5" s="38">
        <v>5</v>
      </c>
      <c r="AA5" s="12" t="s">
        <v>1959</v>
      </c>
      <c r="AB5" s="363" t="s">
        <v>1966</v>
      </c>
      <c r="AC5" s="401">
        <v>5</v>
      </c>
      <c r="AD5" s="27">
        <v>4</v>
      </c>
      <c r="AE5" s="27">
        <v>3</v>
      </c>
      <c r="AF5" s="12" t="s">
        <v>2016</v>
      </c>
      <c r="AG5" s="12" t="s">
        <v>2022</v>
      </c>
      <c r="AH5" s="27">
        <v>3</v>
      </c>
      <c r="AI5" s="27">
        <v>3</v>
      </c>
      <c r="AJ5" s="12" t="s">
        <v>2070</v>
      </c>
      <c r="AK5" s="12" t="s">
        <v>2093</v>
      </c>
      <c r="AL5" s="38">
        <v>5</v>
      </c>
      <c r="AM5" s="12" t="s">
        <v>2106</v>
      </c>
      <c r="AN5" s="27">
        <v>3</v>
      </c>
      <c r="AO5" s="12" t="s">
        <v>2137</v>
      </c>
      <c r="AP5" s="38">
        <v>5</v>
      </c>
      <c r="AQ5" s="38">
        <v>5</v>
      </c>
      <c r="AR5" s="27">
        <v>4</v>
      </c>
      <c r="AS5" s="38">
        <v>5</v>
      </c>
      <c r="AT5" s="257">
        <v>3</v>
      </c>
      <c r="AU5" s="600" t="s">
        <v>11</v>
      </c>
      <c r="AV5" s="412">
        <v>3</v>
      </c>
      <c r="AW5" s="12" t="s">
        <v>2226</v>
      </c>
      <c r="AX5" s="27">
        <v>3</v>
      </c>
      <c r="AY5" s="27">
        <v>3</v>
      </c>
      <c r="AZ5" s="27">
        <v>4</v>
      </c>
      <c r="BA5" s="12" t="s">
        <v>2311</v>
      </c>
      <c r="BB5" s="12" t="s">
        <v>2321</v>
      </c>
      <c r="BC5" s="27">
        <v>3</v>
      </c>
      <c r="BD5" s="38">
        <v>5</v>
      </c>
      <c r="BE5" s="401">
        <v>5</v>
      </c>
      <c r="BF5" s="401">
        <v>5</v>
      </c>
      <c r="BG5" s="257">
        <v>3</v>
      </c>
      <c r="BH5" s="401">
        <v>5</v>
      </c>
      <c r="BI5" s="314">
        <f t="shared" si="0"/>
        <v>133</v>
      </c>
      <c r="BJ5" s="23"/>
      <c r="BK5" s="285">
        <f>SUM(AA5:BJ5)</f>
        <v>220</v>
      </c>
      <c r="BL5" s="589"/>
      <c r="BM5" s="314">
        <f>SUM(BI5+BK5+BL5)</f>
        <v>353</v>
      </c>
      <c r="BN5" s="470"/>
    </row>
    <row r="6" spans="1:67" ht="13.5" customHeight="1">
      <c r="A6" s="394"/>
      <c r="B6" s="660"/>
      <c r="C6" s="384" t="s">
        <v>127</v>
      </c>
      <c r="D6" s="487">
        <v>3000</v>
      </c>
      <c r="E6" s="476">
        <v>800</v>
      </c>
      <c r="F6" s="84">
        <v>4</v>
      </c>
      <c r="G6" s="17">
        <v>1</v>
      </c>
      <c r="H6" s="19">
        <v>4</v>
      </c>
      <c r="I6" s="19">
        <v>4</v>
      </c>
      <c r="J6" s="39">
        <v>5</v>
      </c>
      <c r="K6" s="17" t="s">
        <v>1764</v>
      </c>
      <c r="L6" s="19">
        <v>4</v>
      </c>
      <c r="M6" s="39">
        <v>5</v>
      </c>
      <c r="N6" s="27">
        <v>3</v>
      </c>
      <c r="O6" s="38">
        <v>5</v>
      </c>
      <c r="P6" s="38">
        <v>5</v>
      </c>
      <c r="Q6" s="27">
        <v>3</v>
      </c>
      <c r="R6" s="27">
        <v>3</v>
      </c>
      <c r="S6" s="27">
        <v>3</v>
      </c>
      <c r="T6" s="38">
        <v>5</v>
      </c>
      <c r="U6" s="38">
        <v>5</v>
      </c>
      <c r="V6" s="234">
        <v>6</v>
      </c>
      <c r="W6" s="38">
        <v>5</v>
      </c>
      <c r="X6" s="27">
        <v>3</v>
      </c>
      <c r="Y6" s="27">
        <v>3</v>
      </c>
      <c r="Z6" s="38">
        <v>5</v>
      </c>
      <c r="AA6" s="12" t="s">
        <v>1959</v>
      </c>
      <c r="AB6" s="401">
        <v>5</v>
      </c>
      <c r="AC6" s="401">
        <v>5</v>
      </c>
      <c r="AD6" s="38">
        <v>5</v>
      </c>
      <c r="AE6" s="27">
        <v>3</v>
      </c>
      <c r="AF6" s="234">
        <v>6</v>
      </c>
      <c r="AG6" s="12" t="s">
        <v>2022</v>
      </c>
      <c r="AH6" s="38">
        <v>5</v>
      </c>
      <c r="AI6" s="27">
        <v>4</v>
      </c>
      <c r="AJ6" s="38">
        <v>5</v>
      </c>
      <c r="AK6" s="27">
        <v>3</v>
      </c>
      <c r="AL6" s="27">
        <v>4</v>
      </c>
      <c r="AM6" s="27">
        <v>4</v>
      </c>
      <c r="AN6" s="38">
        <v>5</v>
      </c>
      <c r="AO6" s="38">
        <v>5</v>
      </c>
      <c r="AP6" s="38">
        <v>5</v>
      </c>
      <c r="AQ6" s="12" t="s">
        <v>2168</v>
      </c>
      <c r="AR6" s="27">
        <v>4</v>
      </c>
      <c r="AS6" s="38">
        <v>5</v>
      </c>
      <c r="AT6" s="363" t="s">
        <v>2209</v>
      </c>
      <c r="AU6" s="600" t="s">
        <v>127</v>
      </c>
      <c r="AV6" s="416">
        <v>7</v>
      </c>
      <c r="AW6" s="38">
        <v>5</v>
      </c>
      <c r="AX6" s="234">
        <v>6</v>
      </c>
      <c r="AY6" s="27" t="s">
        <v>2259</v>
      </c>
      <c r="AZ6" s="38">
        <v>5</v>
      </c>
      <c r="BA6" s="38">
        <v>5</v>
      </c>
      <c r="BB6" s="27">
        <v>4</v>
      </c>
      <c r="BC6" s="12" t="s">
        <v>2329</v>
      </c>
      <c r="BD6" s="38">
        <v>5</v>
      </c>
      <c r="BE6" s="401">
        <v>5</v>
      </c>
      <c r="BF6" s="401">
        <v>5</v>
      </c>
      <c r="BG6" s="257">
        <v>3</v>
      </c>
      <c r="BH6" s="401">
        <v>5</v>
      </c>
      <c r="BI6" s="562">
        <f t="shared" si="0"/>
        <v>204</v>
      </c>
      <c r="BJ6" s="23"/>
      <c r="BK6" s="589"/>
      <c r="BL6" s="589">
        <v>26</v>
      </c>
      <c r="BM6" s="314">
        <f>SUM(BI6+BK6+BL6)</f>
        <v>230</v>
      </c>
      <c r="BN6" s="470"/>
    </row>
    <row r="7" spans="1:67" ht="13.5" customHeight="1">
      <c r="A7" s="394"/>
      <c r="B7" s="660"/>
      <c r="C7" s="605" t="s">
        <v>1296</v>
      </c>
      <c r="D7" s="486">
        <v>4000</v>
      </c>
      <c r="E7" s="482">
        <v>800</v>
      </c>
      <c r="F7" s="551">
        <v>6</v>
      </c>
      <c r="G7" s="12"/>
      <c r="H7" s="27">
        <v>4</v>
      </c>
      <c r="I7" s="27">
        <v>3</v>
      </c>
      <c r="J7" s="12" t="s">
        <v>1751</v>
      </c>
      <c r="K7" s="27">
        <v>4</v>
      </c>
      <c r="L7" s="12" t="s">
        <v>1770</v>
      </c>
      <c r="M7" s="38">
        <v>5</v>
      </c>
      <c r="N7" s="38">
        <v>5</v>
      </c>
      <c r="O7" s="27">
        <v>3</v>
      </c>
      <c r="P7" s="39">
        <v>5</v>
      </c>
      <c r="Q7" s="19">
        <v>3</v>
      </c>
      <c r="R7" s="27">
        <v>3</v>
      </c>
      <c r="S7" s="17" t="s">
        <v>1851</v>
      </c>
      <c r="T7" s="39">
        <v>5</v>
      </c>
      <c r="U7" s="19">
        <v>4</v>
      </c>
      <c r="V7" s="155">
        <v>6</v>
      </c>
      <c r="W7" s="17" t="s">
        <v>1898</v>
      </c>
      <c r="X7" s="17" t="s">
        <v>1921</v>
      </c>
      <c r="Y7" s="17" t="s">
        <v>1930</v>
      </c>
      <c r="Z7" s="17" t="s">
        <v>1945</v>
      </c>
      <c r="AA7" s="17" t="s">
        <v>1959</v>
      </c>
      <c r="AB7" s="266">
        <v>3</v>
      </c>
      <c r="AC7" s="266">
        <v>4</v>
      </c>
      <c r="AD7" s="39">
        <v>5</v>
      </c>
      <c r="AE7" s="39">
        <v>5</v>
      </c>
      <c r="AF7" s="17" t="s">
        <v>2018</v>
      </c>
      <c r="AG7" s="155">
        <v>6</v>
      </c>
      <c r="AH7" s="19">
        <v>3</v>
      </c>
      <c r="AI7" s="19">
        <v>3</v>
      </c>
      <c r="AJ7" s="19">
        <v>4</v>
      </c>
      <c r="AK7" s="19">
        <v>3</v>
      </c>
      <c r="AL7" s="17" t="s">
        <v>2102</v>
      </c>
      <c r="AM7" s="39">
        <v>5</v>
      </c>
      <c r="AN7" s="39">
        <v>5</v>
      </c>
      <c r="AO7" s="39">
        <v>5</v>
      </c>
      <c r="AP7" s="39">
        <v>5</v>
      </c>
      <c r="AQ7" s="19">
        <v>3</v>
      </c>
      <c r="AR7" s="19">
        <v>4</v>
      </c>
      <c r="AS7" s="19">
        <v>3</v>
      </c>
      <c r="AT7" s="266">
        <v>3</v>
      </c>
      <c r="AU7" s="599" t="s">
        <v>1296</v>
      </c>
      <c r="AV7" s="84" t="s">
        <v>2218</v>
      </c>
      <c r="AW7" s="17" t="s">
        <v>2225</v>
      </c>
      <c r="AX7" s="39">
        <v>5</v>
      </c>
      <c r="AY7" s="17" t="s">
        <v>2261</v>
      </c>
      <c r="AZ7" s="39">
        <v>5</v>
      </c>
      <c r="BA7" s="19">
        <v>4</v>
      </c>
      <c r="BB7" s="19">
        <v>3</v>
      </c>
      <c r="BC7" s="17" t="s">
        <v>2328</v>
      </c>
      <c r="BD7" s="19">
        <v>3</v>
      </c>
      <c r="BE7" s="266">
        <v>4</v>
      </c>
      <c r="BF7" s="263">
        <v>5</v>
      </c>
      <c r="BG7" s="263">
        <v>5</v>
      </c>
      <c r="BH7" s="263">
        <v>5</v>
      </c>
      <c r="BI7" s="433">
        <f t="shared" si="0"/>
        <v>158</v>
      </c>
      <c r="BJ7" s="23"/>
      <c r="BK7" s="285">
        <f>SUM(AA7:BJ7)</f>
        <v>266</v>
      </c>
      <c r="BL7" s="285">
        <v>67</v>
      </c>
      <c r="BM7" s="590">
        <f>SUM(BI7+BK7+BL7)</f>
        <v>491</v>
      </c>
      <c r="BN7" s="470">
        <v>2</v>
      </c>
    </row>
    <row r="8" spans="1:67" ht="13.5" customHeight="1">
      <c r="A8" s="394"/>
      <c r="B8" s="660"/>
      <c r="C8" s="384" t="s">
        <v>1354</v>
      </c>
      <c r="D8" s="486">
        <v>4000</v>
      </c>
      <c r="E8" s="482">
        <v>800</v>
      </c>
      <c r="F8" s="85">
        <v>5</v>
      </c>
      <c r="G8" s="12"/>
      <c r="H8" s="19">
        <v>3</v>
      </c>
      <c r="I8" s="17" t="s">
        <v>1738</v>
      </c>
      <c r="J8" s="19">
        <v>4</v>
      </c>
      <c r="K8" s="17" t="s">
        <v>1765</v>
      </c>
      <c r="L8" s="39">
        <v>5</v>
      </c>
      <c r="M8" s="12" t="s">
        <v>1781</v>
      </c>
      <c r="N8" s="27">
        <v>3</v>
      </c>
      <c r="O8" s="17" t="s">
        <v>1800</v>
      </c>
      <c r="P8" s="17" t="s">
        <v>1812</v>
      </c>
      <c r="Q8" s="38">
        <v>5</v>
      </c>
      <c r="R8" s="12" t="s">
        <v>1846</v>
      </c>
      <c r="S8" s="27">
        <v>3</v>
      </c>
      <c r="T8" s="12" t="s">
        <v>1861</v>
      </c>
      <c r="U8" s="17" t="s">
        <v>1877</v>
      </c>
      <c r="V8" s="39">
        <v>5</v>
      </c>
      <c r="W8" s="39">
        <v>5</v>
      </c>
      <c r="X8" s="17" t="s">
        <v>1925</v>
      </c>
      <c r="Y8" s="17" t="s">
        <v>1928</v>
      </c>
      <c r="Z8" s="39">
        <v>5</v>
      </c>
      <c r="AA8" s="17" t="s">
        <v>1959</v>
      </c>
      <c r="AB8" s="263">
        <v>5</v>
      </c>
      <c r="AC8" s="263">
        <v>5</v>
      </c>
      <c r="AD8" s="17" t="s">
        <v>1993</v>
      </c>
      <c r="AE8" s="39">
        <v>5</v>
      </c>
      <c r="AF8" s="17" t="s">
        <v>2017</v>
      </c>
      <c r="AG8" s="17" t="s">
        <v>2022</v>
      </c>
      <c r="AH8" s="19">
        <v>4</v>
      </c>
      <c r="AI8" s="17" t="s">
        <v>2059</v>
      </c>
      <c r="AJ8" s="17" t="s">
        <v>2071</v>
      </c>
      <c r="AK8" s="39">
        <v>5</v>
      </c>
      <c r="AL8" s="39">
        <v>5</v>
      </c>
      <c r="AM8" s="17" t="s">
        <v>2106</v>
      </c>
      <c r="AN8" s="17" t="s">
        <v>2125</v>
      </c>
      <c r="AO8" s="39">
        <v>5</v>
      </c>
      <c r="AP8" s="17" t="s">
        <v>2172</v>
      </c>
      <c r="AQ8" s="19">
        <v>4</v>
      </c>
      <c r="AR8" s="19">
        <v>3</v>
      </c>
      <c r="AS8" s="17" t="s">
        <v>2194</v>
      </c>
      <c r="AT8" s="362" t="s">
        <v>2208</v>
      </c>
      <c r="AU8" s="600" t="s">
        <v>1354</v>
      </c>
      <c r="AV8" s="85" t="s">
        <v>2218</v>
      </c>
      <c r="AW8" s="12" t="s">
        <v>2226</v>
      </c>
      <c r="AX8" s="234">
        <v>6</v>
      </c>
      <c r="AY8" s="27">
        <v>3</v>
      </c>
      <c r="AZ8" s="38">
        <v>5</v>
      </c>
      <c r="BA8" s="234">
        <v>6</v>
      </c>
      <c r="BB8" s="27">
        <v>4</v>
      </c>
      <c r="BC8" s="12" t="s">
        <v>2335</v>
      </c>
      <c r="BD8" s="27">
        <v>4</v>
      </c>
      <c r="BE8" s="558">
        <v>6</v>
      </c>
      <c r="BF8" s="363" t="s">
        <v>2399</v>
      </c>
      <c r="BG8" s="257">
        <v>3</v>
      </c>
      <c r="BH8" s="401">
        <v>5</v>
      </c>
      <c r="BI8" s="314">
        <f t="shared" si="0"/>
        <v>121</v>
      </c>
      <c r="BJ8" s="23"/>
      <c r="BK8" s="589"/>
      <c r="BL8" s="589">
        <v>10</v>
      </c>
      <c r="BM8" s="314">
        <f t="shared" ref="BM8:BM70" si="1">SUM(BI8+BK8+BL8)</f>
        <v>131</v>
      </c>
      <c r="BN8" s="470"/>
    </row>
    <row r="9" spans="1:67" ht="13.5" customHeight="1">
      <c r="A9" s="394"/>
      <c r="B9" s="660"/>
      <c r="C9" s="269" t="s">
        <v>375</v>
      </c>
      <c r="D9" s="487">
        <v>3000</v>
      </c>
      <c r="E9" s="476">
        <v>800</v>
      </c>
      <c r="F9" s="84">
        <v>5</v>
      </c>
      <c r="G9" s="17"/>
      <c r="H9" s="39">
        <v>5</v>
      </c>
      <c r="I9" s="19">
        <v>3</v>
      </c>
      <c r="J9" s="19">
        <v>4</v>
      </c>
      <c r="K9" s="17" t="s">
        <v>1766</v>
      </c>
      <c r="L9" s="19">
        <v>4</v>
      </c>
      <c r="M9" s="17" t="s">
        <v>1784</v>
      </c>
      <c r="N9" s="39">
        <v>5</v>
      </c>
      <c r="O9" s="39">
        <v>5</v>
      </c>
      <c r="P9" s="39">
        <v>5</v>
      </c>
      <c r="Q9" s="19">
        <v>3</v>
      </c>
      <c r="R9" s="39">
        <v>5</v>
      </c>
      <c r="S9" s="39">
        <v>5</v>
      </c>
      <c r="T9" s="17" t="s">
        <v>1860</v>
      </c>
      <c r="U9" s="17" t="s">
        <v>1877</v>
      </c>
      <c r="V9" s="17" t="s">
        <v>1884</v>
      </c>
      <c r="W9" s="17" t="s">
        <v>1899</v>
      </c>
      <c r="X9" s="39">
        <v>5</v>
      </c>
      <c r="Y9" s="39">
        <v>5</v>
      </c>
      <c r="Z9" s="19">
        <v>4</v>
      </c>
      <c r="AA9" s="17" t="s">
        <v>1961</v>
      </c>
      <c r="AB9" s="266">
        <v>3</v>
      </c>
      <c r="AC9" s="266">
        <v>4</v>
      </c>
      <c r="AD9" s="39">
        <v>5</v>
      </c>
      <c r="AE9" s="39">
        <v>5</v>
      </c>
      <c r="AF9" s="17" t="s">
        <v>2019</v>
      </c>
      <c r="AG9" s="17" t="s">
        <v>2023</v>
      </c>
      <c r="AH9" s="19">
        <v>4</v>
      </c>
      <c r="AI9" s="17" t="s">
        <v>2058</v>
      </c>
      <c r="AJ9" s="19">
        <v>4</v>
      </c>
      <c r="AK9" s="19">
        <v>3</v>
      </c>
      <c r="AL9" s="19">
        <v>4</v>
      </c>
      <c r="AM9" s="19">
        <v>4</v>
      </c>
      <c r="AN9" s="19">
        <v>3</v>
      </c>
      <c r="AO9" s="19">
        <v>4</v>
      </c>
      <c r="AP9" s="19">
        <v>3</v>
      </c>
      <c r="AQ9" s="19">
        <v>4</v>
      </c>
      <c r="AR9" s="19">
        <v>4</v>
      </c>
      <c r="AS9" s="39">
        <v>5</v>
      </c>
      <c r="AT9" s="362" t="s">
        <v>2209</v>
      </c>
      <c r="AU9" s="600" t="s">
        <v>375</v>
      </c>
      <c r="AV9" s="100">
        <v>4</v>
      </c>
      <c r="AW9" s="39">
        <v>5</v>
      </c>
      <c r="AX9" s="155">
        <v>6</v>
      </c>
      <c r="AY9" s="19">
        <v>4</v>
      </c>
      <c r="AZ9" s="39">
        <v>5</v>
      </c>
      <c r="BA9" s="155">
        <v>6</v>
      </c>
      <c r="BB9" s="39">
        <v>5</v>
      </c>
      <c r="BC9" s="17" t="s">
        <v>2328</v>
      </c>
      <c r="BD9" s="19">
        <v>4</v>
      </c>
      <c r="BE9" s="263">
        <v>5</v>
      </c>
      <c r="BF9" s="266">
        <v>4</v>
      </c>
      <c r="BG9" s="263">
        <v>5</v>
      </c>
      <c r="BH9" s="263">
        <v>5</v>
      </c>
      <c r="BI9" s="314">
        <f t="shared" si="0"/>
        <v>175</v>
      </c>
      <c r="BJ9" s="23"/>
      <c r="BK9" s="589"/>
      <c r="BL9" s="589">
        <v>32</v>
      </c>
      <c r="BM9" s="314">
        <f t="shared" si="1"/>
        <v>207</v>
      </c>
      <c r="BN9" s="470"/>
    </row>
    <row r="10" spans="1:67" ht="13.5" customHeight="1">
      <c r="A10" s="394"/>
      <c r="B10" s="660"/>
      <c r="C10" s="404" t="s">
        <v>271</v>
      </c>
      <c r="D10" s="486">
        <v>3000</v>
      </c>
      <c r="E10" s="12"/>
      <c r="F10" s="551">
        <v>6</v>
      </c>
      <c r="G10" s="12">
        <v>6</v>
      </c>
      <c r="H10" s="27">
        <v>3</v>
      </c>
      <c r="I10" s="27">
        <v>3</v>
      </c>
      <c r="J10" s="38">
        <v>5</v>
      </c>
      <c r="K10" s="12" t="s">
        <v>1767</v>
      </c>
      <c r="L10" s="27">
        <v>3</v>
      </c>
      <c r="M10" s="12" t="s">
        <v>1782</v>
      </c>
      <c r="N10" s="27">
        <v>3</v>
      </c>
      <c r="O10" s="12" t="s">
        <v>1802</v>
      </c>
      <c r="P10" s="27">
        <v>4</v>
      </c>
      <c r="Q10" s="12" t="s">
        <v>1835</v>
      </c>
      <c r="R10" s="27">
        <v>3</v>
      </c>
      <c r="S10" s="38">
        <v>5</v>
      </c>
      <c r="T10" s="12" t="s">
        <v>1861</v>
      </c>
      <c r="U10" s="27">
        <v>3</v>
      </c>
      <c r="V10" s="12" t="s">
        <v>1885</v>
      </c>
      <c r="W10" s="12" t="s">
        <v>1898</v>
      </c>
      <c r="X10" s="27">
        <v>3</v>
      </c>
      <c r="Y10" s="27">
        <v>3</v>
      </c>
      <c r="Z10" s="27">
        <v>3</v>
      </c>
      <c r="AA10" s="27">
        <v>4</v>
      </c>
      <c r="AB10" s="257">
        <v>4</v>
      </c>
      <c r="AC10" s="257">
        <v>4</v>
      </c>
      <c r="AD10" s="12" t="s">
        <v>1995</v>
      </c>
      <c r="AE10" s="27">
        <v>3</v>
      </c>
      <c r="AF10" s="12" t="s">
        <v>2017</v>
      </c>
      <c r="AG10" s="12" t="s">
        <v>2022</v>
      </c>
      <c r="AH10" s="27">
        <v>4</v>
      </c>
      <c r="AI10" s="12" t="s">
        <v>2053</v>
      </c>
      <c r="AJ10" s="27">
        <v>3</v>
      </c>
      <c r="AK10" s="12" t="s">
        <v>2093</v>
      </c>
      <c r="AL10" s="27">
        <v>3</v>
      </c>
      <c r="AM10" s="12" t="s">
        <v>2110</v>
      </c>
      <c r="AN10" s="12" t="s">
        <v>2124</v>
      </c>
      <c r="AO10" s="27">
        <v>4</v>
      </c>
      <c r="AP10" s="27">
        <v>3</v>
      </c>
      <c r="AQ10" s="27">
        <v>4</v>
      </c>
      <c r="AR10" s="12" t="s">
        <v>2182</v>
      </c>
      <c r="AS10" s="27">
        <v>3</v>
      </c>
      <c r="AT10" s="257">
        <v>3</v>
      </c>
      <c r="AU10" s="599" t="s">
        <v>271</v>
      </c>
      <c r="AV10" s="412">
        <v>3</v>
      </c>
      <c r="AW10" s="27">
        <v>3</v>
      </c>
      <c r="AX10" s="12" t="s">
        <v>2249</v>
      </c>
      <c r="AY10" s="12" t="s">
        <v>2258</v>
      </c>
      <c r="AZ10" s="12" t="s">
        <v>2297</v>
      </c>
      <c r="BA10" s="12" t="s">
        <v>2312</v>
      </c>
      <c r="BB10" s="12" t="s">
        <v>2321</v>
      </c>
      <c r="BC10" s="12" t="s">
        <v>2328</v>
      </c>
      <c r="BD10" s="12" t="s">
        <v>2358</v>
      </c>
      <c r="BE10" s="363" t="s">
        <v>2384</v>
      </c>
      <c r="BF10" s="363" t="s">
        <v>2397</v>
      </c>
      <c r="BG10" s="363" t="s">
        <v>2404</v>
      </c>
      <c r="BH10" s="363" t="s">
        <v>2425</v>
      </c>
      <c r="BI10" s="314">
        <f t="shared" si="0"/>
        <v>89</v>
      </c>
      <c r="BJ10" s="23"/>
      <c r="BK10" s="589"/>
      <c r="BL10" s="285">
        <v>58</v>
      </c>
      <c r="BM10" s="314">
        <f t="shared" si="1"/>
        <v>147</v>
      </c>
      <c r="BN10" s="470"/>
    </row>
    <row r="11" spans="1:67" ht="13.5" customHeight="1">
      <c r="A11" s="394"/>
      <c r="B11" s="660"/>
      <c r="C11" s="404" t="s">
        <v>409</v>
      </c>
      <c r="D11" s="486">
        <v>3000</v>
      </c>
      <c r="E11" s="482">
        <v>800</v>
      </c>
      <c r="F11" s="551">
        <v>6</v>
      </c>
      <c r="G11" s="12">
        <v>11</v>
      </c>
      <c r="H11" s="27">
        <v>3</v>
      </c>
      <c r="I11" s="27">
        <v>3</v>
      </c>
      <c r="J11" s="27">
        <v>4</v>
      </c>
      <c r="K11" s="12" t="s">
        <v>2173</v>
      </c>
      <c r="L11" s="12" t="s">
        <v>1778</v>
      </c>
      <c r="M11" s="12" t="s">
        <v>1783</v>
      </c>
      <c r="N11" s="27">
        <v>3</v>
      </c>
      <c r="O11" s="27">
        <v>3</v>
      </c>
      <c r="P11" s="27" t="s">
        <v>2172</v>
      </c>
      <c r="Q11" s="27">
        <v>3</v>
      </c>
      <c r="R11" s="27">
        <v>3</v>
      </c>
      <c r="S11" s="27">
        <v>4</v>
      </c>
      <c r="T11" s="27">
        <v>3</v>
      </c>
      <c r="U11" s="27">
        <v>4</v>
      </c>
      <c r="V11" s="12" t="s">
        <v>1885</v>
      </c>
      <c r="W11" s="12" t="s">
        <v>1900</v>
      </c>
      <c r="X11" s="27">
        <v>3</v>
      </c>
      <c r="Y11" s="27">
        <v>3</v>
      </c>
      <c r="Z11" s="27">
        <v>4</v>
      </c>
      <c r="AA11" s="12" t="s">
        <v>1959</v>
      </c>
      <c r="AB11" s="257">
        <v>3</v>
      </c>
      <c r="AC11" s="363" t="s">
        <v>1983</v>
      </c>
      <c r="AD11" s="27">
        <v>4</v>
      </c>
      <c r="AE11" s="27">
        <v>3</v>
      </c>
      <c r="AF11" s="27">
        <v>3</v>
      </c>
      <c r="AG11" s="27">
        <v>4</v>
      </c>
      <c r="AH11" s="12" t="s">
        <v>2174</v>
      </c>
      <c r="AI11" s="12" t="s">
        <v>2053</v>
      </c>
      <c r="AJ11" s="12" t="s">
        <v>2072</v>
      </c>
      <c r="AK11" s="27">
        <v>3</v>
      </c>
      <c r="AL11" s="27">
        <v>3</v>
      </c>
      <c r="AM11" s="38">
        <v>5</v>
      </c>
      <c r="AN11" s="12" t="s">
        <v>2124</v>
      </c>
      <c r="AO11" s="234">
        <v>6</v>
      </c>
      <c r="AP11" s="27">
        <v>3</v>
      </c>
      <c r="AQ11" s="38">
        <v>5</v>
      </c>
      <c r="AR11" s="12" t="s">
        <v>2183</v>
      </c>
      <c r="AS11" s="27">
        <v>3</v>
      </c>
      <c r="AT11" s="257">
        <v>3</v>
      </c>
      <c r="AU11" s="599" t="s">
        <v>409</v>
      </c>
      <c r="AV11" s="515">
        <v>5</v>
      </c>
      <c r="AW11" s="12" t="s">
        <v>64</v>
      </c>
      <c r="AX11" s="27">
        <v>3</v>
      </c>
      <c r="AY11" s="12" t="s">
        <v>2258</v>
      </c>
      <c r="AZ11" s="27">
        <v>3</v>
      </c>
      <c r="BA11" s="27">
        <v>4</v>
      </c>
      <c r="BB11" s="27">
        <v>4</v>
      </c>
      <c r="BC11" s="12" t="s">
        <v>2329</v>
      </c>
      <c r="BD11" s="27">
        <v>4</v>
      </c>
      <c r="BE11" s="257">
        <v>4</v>
      </c>
      <c r="BF11" s="257">
        <v>4</v>
      </c>
      <c r="BG11" s="363" t="s">
        <v>2404</v>
      </c>
      <c r="BH11" s="401">
        <v>5</v>
      </c>
      <c r="BI11" s="314">
        <f t="shared" si="0"/>
        <v>127</v>
      </c>
      <c r="BJ11" s="23"/>
      <c r="BK11" s="285">
        <f>SUM(AA11:BJ11)</f>
        <v>211</v>
      </c>
      <c r="BL11" s="589">
        <v>9</v>
      </c>
      <c r="BM11" s="314">
        <f t="shared" si="1"/>
        <v>347</v>
      </c>
      <c r="BN11" s="470"/>
      <c r="BO11" s="3"/>
    </row>
    <row r="12" spans="1:67" ht="13.5" customHeight="1">
      <c r="A12" s="394"/>
      <c r="B12" s="660"/>
      <c r="C12" s="269" t="s">
        <v>2127</v>
      </c>
      <c r="D12" s="487">
        <v>3000</v>
      </c>
      <c r="E12" s="17"/>
      <c r="F12" s="84">
        <v>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36"/>
      <c r="V12" s="17"/>
      <c r="W12" s="17"/>
      <c r="X12" s="17"/>
      <c r="Y12" s="17"/>
      <c r="Z12" s="17"/>
      <c r="AA12" s="17"/>
      <c r="AB12" s="362"/>
      <c r="AC12" s="362"/>
      <c r="AD12" s="17"/>
      <c r="AE12" s="17"/>
      <c r="AF12" s="17"/>
      <c r="AG12" s="17"/>
      <c r="AH12" s="17"/>
      <c r="AI12" s="17"/>
      <c r="AJ12" s="17"/>
      <c r="AK12" s="17"/>
      <c r="AL12" s="17"/>
      <c r="AM12" s="19">
        <v>3</v>
      </c>
      <c r="AN12" s="39">
        <v>5</v>
      </c>
      <c r="AO12" s="17" t="s">
        <v>2138</v>
      </c>
      <c r="AP12" s="39">
        <v>5</v>
      </c>
      <c r="AQ12" s="19">
        <v>4</v>
      </c>
      <c r="AR12" s="17" t="s">
        <v>2185</v>
      </c>
      <c r="AS12" s="19">
        <v>4</v>
      </c>
      <c r="AT12" s="266">
        <v>3</v>
      </c>
      <c r="AU12" s="600" t="s">
        <v>2127</v>
      </c>
      <c r="AV12" s="346">
        <v>5</v>
      </c>
      <c r="AW12" s="39">
        <v>5</v>
      </c>
      <c r="AX12" s="19">
        <v>3</v>
      </c>
      <c r="AY12" s="39">
        <v>5</v>
      </c>
      <c r="AZ12" s="19">
        <v>3</v>
      </c>
      <c r="BA12" s="19">
        <v>3</v>
      </c>
      <c r="BB12" s="19">
        <v>3</v>
      </c>
      <c r="BC12" s="39">
        <v>5</v>
      </c>
      <c r="BD12" s="19">
        <v>4</v>
      </c>
      <c r="BE12" s="266">
        <v>4</v>
      </c>
      <c r="BF12" s="263">
        <v>5</v>
      </c>
      <c r="BG12" s="266">
        <v>3</v>
      </c>
      <c r="BH12" s="266">
        <v>4</v>
      </c>
      <c r="BI12" s="314">
        <f t="shared" si="0"/>
        <v>76</v>
      </c>
      <c r="BJ12" s="23"/>
      <c r="BK12" s="285">
        <f>SUM(AA12:BJ12)</f>
        <v>152</v>
      </c>
      <c r="BL12" s="589">
        <v>47</v>
      </c>
      <c r="BM12" s="314">
        <f t="shared" si="1"/>
        <v>275</v>
      </c>
      <c r="BN12" s="470"/>
    </row>
    <row r="13" spans="1:67" ht="13.5" customHeight="1">
      <c r="A13" s="394"/>
      <c r="B13" s="660"/>
      <c r="C13" s="90" t="s">
        <v>2392</v>
      </c>
      <c r="D13" s="362"/>
      <c r="E13" s="17"/>
      <c r="F13" s="84">
        <v>5</v>
      </c>
      <c r="G13" s="17"/>
      <c r="H13" s="17"/>
      <c r="I13" s="17"/>
      <c r="J13" s="17"/>
      <c r="K13" s="17"/>
      <c r="L13" s="17"/>
      <c r="M13" s="17"/>
      <c r="N13" s="12"/>
      <c r="O13" s="12"/>
      <c r="P13" s="12"/>
      <c r="Q13" s="12"/>
      <c r="R13" s="12"/>
      <c r="S13" s="12"/>
      <c r="T13" s="12"/>
      <c r="U13" s="264"/>
      <c r="V13" s="12"/>
      <c r="W13" s="12"/>
      <c r="X13" s="12"/>
      <c r="Y13" s="12"/>
      <c r="Z13" s="12"/>
      <c r="AA13" s="12"/>
      <c r="AB13" s="363"/>
      <c r="AC13" s="363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264"/>
      <c r="AO13" s="12"/>
      <c r="AP13" s="264"/>
      <c r="AQ13" s="12"/>
      <c r="AR13" s="12"/>
      <c r="AS13" s="12"/>
      <c r="AT13" s="363"/>
      <c r="AU13" s="90" t="s">
        <v>2393</v>
      </c>
      <c r="AV13" s="517"/>
      <c r="AW13" s="264"/>
      <c r="AX13" s="12"/>
      <c r="AY13" s="264"/>
      <c r="AZ13" s="12"/>
      <c r="BA13" s="27">
        <v>4</v>
      </c>
      <c r="BB13" s="38">
        <v>5</v>
      </c>
      <c r="BC13" s="12" t="s">
        <v>2328</v>
      </c>
      <c r="BD13" s="38">
        <v>5</v>
      </c>
      <c r="BE13" s="363" t="s">
        <v>2384</v>
      </c>
      <c r="BF13" s="401">
        <v>5</v>
      </c>
      <c r="BG13" s="363" t="s">
        <v>2404</v>
      </c>
      <c r="BH13" s="363" t="s">
        <v>2425</v>
      </c>
      <c r="BI13" s="314">
        <f>SUM(H13:BH13)</f>
        <v>19</v>
      </c>
      <c r="BJ13" s="23"/>
      <c r="BK13" s="589"/>
      <c r="BL13" s="589"/>
      <c r="BM13" s="314">
        <f t="shared" si="1"/>
        <v>19</v>
      </c>
      <c r="BN13" s="470"/>
      <c r="BO13" s="480"/>
    </row>
    <row r="14" spans="1:67" ht="13.5" customHeight="1" thickBot="1">
      <c r="A14" s="394"/>
      <c r="B14" s="661"/>
      <c r="C14" s="429" t="s">
        <v>187</v>
      </c>
      <c r="D14" s="489">
        <v>3000</v>
      </c>
      <c r="E14" s="498">
        <v>800</v>
      </c>
      <c r="F14" s="41">
        <v>5</v>
      </c>
      <c r="G14" s="9">
        <v>4</v>
      </c>
      <c r="H14" s="42">
        <v>3</v>
      </c>
      <c r="I14" s="42">
        <v>4</v>
      </c>
      <c r="J14" s="42">
        <v>4</v>
      </c>
      <c r="K14" s="519">
        <v>6</v>
      </c>
      <c r="L14" s="259">
        <v>5</v>
      </c>
      <c r="M14" s="259">
        <v>5</v>
      </c>
      <c r="N14" s="42">
        <v>4</v>
      </c>
      <c r="O14" s="42">
        <v>3</v>
      </c>
      <c r="P14" s="259">
        <v>5</v>
      </c>
      <c r="Q14" s="42">
        <v>3</v>
      </c>
      <c r="R14" s="9" t="s">
        <v>1846</v>
      </c>
      <c r="S14" s="9" t="s">
        <v>1853</v>
      </c>
      <c r="T14" s="9" t="s">
        <v>1861</v>
      </c>
      <c r="U14" s="9" t="s">
        <v>1878</v>
      </c>
      <c r="V14" s="9" t="s">
        <v>1884</v>
      </c>
      <c r="W14" s="9" t="s">
        <v>1898</v>
      </c>
      <c r="X14" s="42">
        <v>3</v>
      </c>
      <c r="Y14" s="9" t="s">
        <v>1931</v>
      </c>
      <c r="Z14" s="42">
        <v>3</v>
      </c>
      <c r="AA14" s="9" t="s">
        <v>1961</v>
      </c>
      <c r="AB14" s="309">
        <v>3</v>
      </c>
      <c r="AC14" s="309">
        <v>4</v>
      </c>
      <c r="AD14" s="42">
        <v>3</v>
      </c>
      <c r="AE14" s="42">
        <v>3</v>
      </c>
      <c r="AF14" s="259">
        <v>5</v>
      </c>
      <c r="AG14" s="9" t="s">
        <v>2027</v>
      </c>
      <c r="AH14" s="259">
        <v>5</v>
      </c>
      <c r="AI14" s="259">
        <v>5</v>
      </c>
      <c r="AJ14" s="519">
        <v>6</v>
      </c>
      <c r="AK14" s="42">
        <v>4</v>
      </c>
      <c r="AL14" s="42">
        <v>3</v>
      </c>
      <c r="AM14" s="42">
        <v>3</v>
      </c>
      <c r="AN14" s="259">
        <v>5</v>
      </c>
      <c r="AO14" s="259">
        <v>5</v>
      </c>
      <c r="AP14" s="42">
        <v>3</v>
      </c>
      <c r="AQ14" s="42">
        <v>4</v>
      </c>
      <c r="AR14" s="42">
        <v>4</v>
      </c>
      <c r="AS14" s="42">
        <v>4</v>
      </c>
      <c r="AT14" s="309">
        <v>3</v>
      </c>
      <c r="AU14" s="601" t="s">
        <v>187</v>
      </c>
      <c r="AV14" s="41" t="s">
        <v>2219</v>
      </c>
      <c r="AW14" s="259">
        <v>5</v>
      </c>
      <c r="AX14" s="9" t="s">
        <v>2249</v>
      </c>
      <c r="AY14" s="42">
        <v>3</v>
      </c>
      <c r="AZ14" s="42">
        <v>4</v>
      </c>
      <c r="BA14" s="42">
        <v>4</v>
      </c>
      <c r="BB14" s="259">
        <v>5</v>
      </c>
      <c r="BC14" s="259">
        <v>5</v>
      </c>
      <c r="BD14" s="42">
        <v>4</v>
      </c>
      <c r="BE14" s="309">
        <v>3</v>
      </c>
      <c r="BF14" s="309">
        <v>4</v>
      </c>
      <c r="BG14" s="309">
        <v>3</v>
      </c>
      <c r="BH14" s="309">
        <v>3</v>
      </c>
      <c r="BI14" s="314">
        <f t="shared" si="0"/>
        <v>163</v>
      </c>
      <c r="BJ14" s="23"/>
      <c r="BK14" s="285">
        <f>SUM(AA14:BJ14)</f>
        <v>278</v>
      </c>
      <c r="BL14" s="589">
        <v>36</v>
      </c>
      <c r="BM14" s="591">
        <f t="shared" si="1"/>
        <v>477</v>
      </c>
      <c r="BN14" s="470">
        <v>3</v>
      </c>
    </row>
    <row r="15" spans="1:67" ht="13.5" customHeight="1">
      <c r="A15" s="394"/>
      <c r="B15" s="662" t="s">
        <v>2266</v>
      </c>
      <c r="C15" s="404" t="s">
        <v>395</v>
      </c>
      <c r="D15" s="486">
        <v>5000</v>
      </c>
      <c r="E15" s="482">
        <v>800</v>
      </c>
      <c r="F15" s="85">
        <v>5</v>
      </c>
      <c r="G15" s="12">
        <v>9</v>
      </c>
      <c r="H15" s="27">
        <v>4</v>
      </c>
      <c r="I15" s="27">
        <v>3</v>
      </c>
      <c r="J15" s="27">
        <v>4</v>
      </c>
      <c r="K15" s="12" t="s">
        <v>64</v>
      </c>
      <c r="L15" s="12" t="s">
        <v>64</v>
      </c>
      <c r="M15" s="27">
        <v>3</v>
      </c>
      <c r="N15" s="27">
        <v>4</v>
      </c>
      <c r="O15" s="27">
        <v>4</v>
      </c>
      <c r="P15" s="27">
        <v>3</v>
      </c>
      <c r="Q15" s="27">
        <v>3</v>
      </c>
      <c r="R15" s="27">
        <v>3</v>
      </c>
      <c r="S15" s="27">
        <v>3</v>
      </c>
      <c r="T15" s="12" t="s">
        <v>1860</v>
      </c>
      <c r="U15" s="27">
        <v>3</v>
      </c>
      <c r="V15" s="27">
        <v>3</v>
      </c>
      <c r="W15" s="27">
        <v>4</v>
      </c>
      <c r="X15" s="27">
        <v>3</v>
      </c>
      <c r="Y15" s="27">
        <v>4</v>
      </c>
      <c r="Z15" s="234">
        <v>6</v>
      </c>
      <c r="AA15" s="38">
        <v>5</v>
      </c>
      <c r="AB15" s="363" t="s">
        <v>1968</v>
      </c>
      <c r="AC15" s="257">
        <v>4</v>
      </c>
      <c r="AD15" s="27">
        <v>4</v>
      </c>
      <c r="AE15" s="27">
        <v>3</v>
      </c>
      <c r="AF15" s="12" t="s">
        <v>2018</v>
      </c>
      <c r="AG15" s="12" t="s">
        <v>2022</v>
      </c>
      <c r="AH15" s="12" t="s">
        <v>2047</v>
      </c>
      <c r="AI15" s="27">
        <v>3</v>
      </c>
      <c r="AJ15" s="38">
        <v>5</v>
      </c>
      <c r="AK15" s="12" t="s">
        <v>2172</v>
      </c>
      <c r="AL15" s="12" t="s">
        <v>2101</v>
      </c>
      <c r="AM15" s="12" t="s">
        <v>2106</v>
      </c>
      <c r="AN15" s="12" t="s">
        <v>2125</v>
      </c>
      <c r="AO15" s="27">
        <v>5</v>
      </c>
      <c r="AP15" s="27">
        <v>3</v>
      </c>
      <c r="AQ15" s="27">
        <v>4</v>
      </c>
      <c r="AR15" s="27">
        <v>3</v>
      </c>
      <c r="AS15" s="27">
        <v>3</v>
      </c>
      <c r="AT15" s="257">
        <v>3</v>
      </c>
      <c r="AU15" s="599" t="s">
        <v>395</v>
      </c>
      <c r="AV15" s="85" t="s">
        <v>2220</v>
      </c>
      <c r="AW15" s="38">
        <v>5</v>
      </c>
      <c r="AX15" s="27">
        <v>3</v>
      </c>
      <c r="AY15" s="27">
        <v>3</v>
      </c>
      <c r="AZ15" s="27">
        <v>4</v>
      </c>
      <c r="BA15" s="38">
        <v>5</v>
      </c>
      <c r="BB15" s="27">
        <v>4</v>
      </c>
      <c r="BC15" s="38">
        <v>5</v>
      </c>
      <c r="BD15" s="27">
        <v>3</v>
      </c>
      <c r="BE15" s="257">
        <v>4</v>
      </c>
      <c r="BF15" s="257">
        <v>4</v>
      </c>
      <c r="BG15" s="257">
        <v>3</v>
      </c>
      <c r="BH15" s="257">
        <v>3</v>
      </c>
      <c r="BI15" s="314">
        <f t="shared" si="0"/>
        <v>148</v>
      </c>
      <c r="BJ15" s="23"/>
      <c r="BK15" s="285">
        <f>SUM(AA15:BJ15)</f>
        <v>239</v>
      </c>
      <c r="BL15" s="589">
        <v>86</v>
      </c>
      <c r="BM15" s="433">
        <f t="shared" si="1"/>
        <v>473</v>
      </c>
      <c r="BN15" s="470">
        <v>4</v>
      </c>
    </row>
    <row r="16" spans="1:67" s="23" customFormat="1" ht="13.5" customHeight="1">
      <c r="A16" s="394"/>
      <c r="B16" s="663"/>
      <c r="C16" s="269" t="s">
        <v>10</v>
      </c>
      <c r="D16" s="487">
        <v>3000</v>
      </c>
      <c r="E16" s="476">
        <v>800</v>
      </c>
      <c r="F16" s="550">
        <v>6</v>
      </c>
      <c r="G16" s="17"/>
      <c r="H16" s="19">
        <v>3</v>
      </c>
      <c r="I16" s="289">
        <v>2</v>
      </c>
      <c r="J16" s="19">
        <v>3</v>
      </c>
      <c r="K16" s="19">
        <v>3</v>
      </c>
      <c r="L16" s="19">
        <v>3</v>
      </c>
      <c r="M16" s="39">
        <v>5</v>
      </c>
      <c r="N16" s="19">
        <v>4</v>
      </c>
      <c r="O16" s="19">
        <v>4</v>
      </c>
      <c r="P16" s="17" t="s">
        <v>1816</v>
      </c>
      <c r="Q16" s="17" t="s">
        <v>1831</v>
      </c>
      <c r="R16" s="27">
        <v>4</v>
      </c>
      <c r="S16" s="19">
        <v>4</v>
      </c>
      <c r="T16" s="19">
        <v>4</v>
      </c>
      <c r="U16" s="17" t="s">
        <v>1877</v>
      </c>
      <c r="V16" s="17" t="s">
        <v>1884</v>
      </c>
      <c r="W16" s="19">
        <v>3</v>
      </c>
      <c r="X16" s="19">
        <v>4</v>
      </c>
      <c r="Y16" s="17" t="s">
        <v>1928</v>
      </c>
      <c r="Z16" s="19">
        <v>4</v>
      </c>
      <c r="AA16" s="17" t="s">
        <v>1960</v>
      </c>
      <c r="AB16" s="266">
        <v>3</v>
      </c>
      <c r="AC16" s="266">
        <v>4</v>
      </c>
      <c r="AD16" s="17" t="s">
        <v>1992</v>
      </c>
      <c r="AE16" s="19">
        <v>3</v>
      </c>
      <c r="AF16" s="19">
        <v>4</v>
      </c>
      <c r="AG16" s="17" t="s">
        <v>2022</v>
      </c>
      <c r="AH16" s="19">
        <v>3</v>
      </c>
      <c r="AI16" s="17" t="s">
        <v>2053</v>
      </c>
      <c r="AJ16" s="17" t="s">
        <v>2069</v>
      </c>
      <c r="AK16" s="509">
        <v>1</v>
      </c>
      <c r="AL16" s="17" t="s">
        <v>2101</v>
      </c>
      <c r="AM16" s="17" t="s">
        <v>2106</v>
      </c>
      <c r="AN16" s="17" t="s">
        <v>2124</v>
      </c>
      <c r="AO16" s="17" t="s">
        <v>2126</v>
      </c>
      <c r="AP16" s="17" t="s">
        <v>2124</v>
      </c>
      <c r="AQ16" s="17" t="s">
        <v>2168</v>
      </c>
      <c r="AR16" s="17" t="s">
        <v>2181</v>
      </c>
      <c r="AS16" s="17" t="s">
        <v>2195</v>
      </c>
      <c r="AT16" s="362" t="s">
        <v>2209</v>
      </c>
      <c r="AU16" s="600" t="s">
        <v>10</v>
      </c>
      <c r="AV16" s="100">
        <v>4</v>
      </c>
      <c r="AW16" s="19">
        <v>3</v>
      </c>
      <c r="AX16" s="17" t="s">
        <v>2249</v>
      </c>
      <c r="AY16" s="17" t="s">
        <v>2258</v>
      </c>
      <c r="AZ16" s="19">
        <v>3</v>
      </c>
      <c r="BA16" s="17" t="s">
        <v>2313</v>
      </c>
      <c r="BB16" s="17" t="s">
        <v>2320</v>
      </c>
      <c r="BC16" s="39">
        <v>5</v>
      </c>
      <c r="BD16" s="289">
        <v>2</v>
      </c>
      <c r="BE16" s="266">
        <v>3</v>
      </c>
      <c r="BF16" s="362" t="s">
        <v>2397</v>
      </c>
      <c r="BG16" s="266">
        <v>3</v>
      </c>
      <c r="BH16" s="362" t="s">
        <v>2424</v>
      </c>
      <c r="BI16" s="314">
        <f t="shared" si="0"/>
        <v>91</v>
      </c>
      <c r="BK16" s="285">
        <f>SUM(AA16:BJ16)</f>
        <v>132</v>
      </c>
      <c r="BL16" s="589">
        <v>16</v>
      </c>
      <c r="BM16" s="314">
        <f t="shared" si="1"/>
        <v>239</v>
      </c>
      <c r="BN16" s="470"/>
    </row>
    <row r="17" spans="1:67" s="23" customFormat="1" ht="13.5" customHeight="1">
      <c r="A17" s="394"/>
      <c r="B17" s="663"/>
      <c r="C17" s="385" t="s">
        <v>2015</v>
      </c>
      <c r="D17" s="486">
        <v>3000</v>
      </c>
      <c r="E17" s="12"/>
      <c r="F17" s="85">
        <v>5</v>
      </c>
      <c r="G17" s="12"/>
      <c r="H17" s="27">
        <v>3</v>
      </c>
      <c r="I17" s="27">
        <v>3</v>
      </c>
      <c r="J17" s="27">
        <v>4</v>
      </c>
      <c r="K17" s="27">
        <v>3</v>
      </c>
      <c r="L17" s="27">
        <v>3</v>
      </c>
      <c r="M17" s="27">
        <v>3</v>
      </c>
      <c r="N17" s="12" t="s">
        <v>1798</v>
      </c>
      <c r="O17" s="12" t="s">
        <v>1802</v>
      </c>
      <c r="P17" s="27">
        <v>4</v>
      </c>
      <c r="Q17" s="38">
        <v>5</v>
      </c>
      <c r="R17" s="27">
        <v>4</v>
      </c>
      <c r="S17" s="27">
        <v>3</v>
      </c>
      <c r="T17" s="12" t="s">
        <v>1860</v>
      </c>
      <c r="U17" s="27">
        <v>3</v>
      </c>
      <c r="V17" s="12" t="s">
        <v>1884</v>
      </c>
      <c r="W17" s="12" t="s">
        <v>1898</v>
      </c>
      <c r="X17" s="27">
        <v>3</v>
      </c>
      <c r="Y17" s="27">
        <v>3</v>
      </c>
      <c r="Z17" s="27">
        <v>3</v>
      </c>
      <c r="AA17" s="27">
        <v>3</v>
      </c>
      <c r="AB17" s="257">
        <v>3</v>
      </c>
      <c r="AC17" s="257">
        <v>3</v>
      </c>
      <c r="AD17" s="27">
        <v>4</v>
      </c>
      <c r="AE17" s="27">
        <v>4</v>
      </c>
      <c r="AF17" s="12" t="s">
        <v>2018</v>
      </c>
      <c r="AG17" s="27">
        <v>4</v>
      </c>
      <c r="AH17" s="27">
        <v>3</v>
      </c>
      <c r="AI17" s="27">
        <v>3</v>
      </c>
      <c r="AJ17" s="12" t="s">
        <v>2073</v>
      </c>
      <c r="AK17" s="12" t="s">
        <v>2094</v>
      </c>
      <c r="AL17" s="27">
        <v>3</v>
      </c>
      <c r="AM17" s="27">
        <v>4</v>
      </c>
      <c r="AN17" s="27">
        <v>4</v>
      </c>
      <c r="AO17" s="27">
        <v>4</v>
      </c>
      <c r="AP17" s="27">
        <v>3</v>
      </c>
      <c r="AQ17" s="12" t="s">
        <v>2169</v>
      </c>
      <c r="AR17" s="27">
        <v>3</v>
      </c>
      <c r="AS17" s="27">
        <v>3</v>
      </c>
      <c r="AT17" s="257">
        <v>3</v>
      </c>
      <c r="AU17" s="599" t="s">
        <v>2454</v>
      </c>
      <c r="AV17" s="516">
        <v>6</v>
      </c>
      <c r="AW17" s="12" t="s">
        <v>2225</v>
      </c>
      <c r="AX17" s="27">
        <v>4</v>
      </c>
      <c r="AY17" s="27">
        <v>3</v>
      </c>
      <c r="AZ17" s="27">
        <v>3</v>
      </c>
      <c r="BA17" s="27" t="s">
        <v>2313</v>
      </c>
      <c r="BB17" s="38">
        <v>5</v>
      </c>
      <c r="BC17" s="27">
        <v>4</v>
      </c>
      <c r="BD17" s="12" t="s">
        <v>2359</v>
      </c>
      <c r="BE17" s="363" t="s">
        <v>2385</v>
      </c>
      <c r="BF17" s="363" t="s">
        <v>2397</v>
      </c>
      <c r="BG17" s="257">
        <v>3</v>
      </c>
      <c r="BH17" s="363" t="s">
        <v>2426</v>
      </c>
      <c r="BI17" s="314">
        <f t="shared" si="0"/>
        <v>129</v>
      </c>
      <c r="BK17" s="285">
        <f>SUM(AA17:BJ17)</f>
        <v>211</v>
      </c>
      <c r="BL17" s="589">
        <v>66</v>
      </c>
      <c r="BM17" s="314">
        <f t="shared" si="1"/>
        <v>406</v>
      </c>
      <c r="BN17" s="470"/>
    </row>
    <row r="18" spans="1:67" s="23" customFormat="1" ht="13.5" customHeight="1">
      <c r="A18" s="394"/>
      <c r="B18" s="663"/>
      <c r="C18" s="384" t="s">
        <v>214</v>
      </c>
      <c r="D18" s="487">
        <v>3000</v>
      </c>
      <c r="E18" s="17"/>
      <c r="F18" s="84">
        <v>5</v>
      </c>
      <c r="G18" s="17">
        <v>3</v>
      </c>
      <c r="H18" s="19">
        <v>3</v>
      </c>
      <c r="I18" s="19">
        <v>3</v>
      </c>
      <c r="J18" s="19">
        <v>3</v>
      </c>
      <c r="K18" s="19">
        <v>4</v>
      </c>
      <c r="L18" s="17" t="s">
        <v>1780</v>
      </c>
      <c r="M18" s="19">
        <v>3</v>
      </c>
      <c r="N18" s="39">
        <v>5</v>
      </c>
      <c r="O18" s="19">
        <v>3</v>
      </c>
      <c r="P18" s="19">
        <v>3</v>
      </c>
      <c r="Q18" s="19">
        <v>3</v>
      </c>
      <c r="R18" s="19">
        <v>4</v>
      </c>
      <c r="S18" s="17" t="s">
        <v>1853</v>
      </c>
      <c r="T18" s="39">
        <v>5</v>
      </c>
      <c r="U18" s="19">
        <v>3</v>
      </c>
      <c r="V18" s="17" t="s">
        <v>1884</v>
      </c>
      <c r="W18" s="17" t="s">
        <v>1898</v>
      </c>
      <c r="X18" s="17" t="s">
        <v>1923</v>
      </c>
      <c r="Y18" s="17" t="s">
        <v>1928</v>
      </c>
      <c r="Z18" s="19">
        <v>4</v>
      </c>
      <c r="AA18" s="19">
        <v>4</v>
      </c>
      <c r="AB18" s="362" t="s">
        <v>1968</v>
      </c>
      <c r="AC18" s="266">
        <v>3</v>
      </c>
      <c r="AD18" s="19">
        <v>3</v>
      </c>
      <c r="AE18" s="19">
        <v>4</v>
      </c>
      <c r="AF18" s="19" t="s">
        <v>2018</v>
      </c>
      <c r="AG18" s="19">
        <v>4</v>
      </c>
      <c r="AH18" s="19">
        <v>3</v>
      </c>
      <c r="AI18" s="17" t="s">
        <v>2052</v>
      </c>
      <c r="AJ18" s="17" t="s">
        <v>2069</v>
      </c>
      <c r="AK18" s="17" t="s">
        <v>2094</v>
      </c>
      <c r="AL18" s="19">
        <v>3</v>
      </c>
      <c r="AM18" s="17" t="s">
        <v>2106</v>
      </c>
      <c r="AN18" s="17" t="s">
        <v>2124</v>
      </c>
      <c r="AO18" s="19">
        <v>3</v>
      </c>
      <c r="AP18" s="19">
        <v>3</v>
      </c>
      <c r="AQ18" s="17" t="s">
        <v>2168</v>
      </c>
      <c r="AR18" s="17" t="s">
        <v>2184</v>
      </c>
      <c r="AS18" s="19">
        <v>3</v>
      </c>
      <c r="AT18" s="266">
        <v>3</v>
      </c>
      <c r="AU18" s="600" t="s">
        <v>214</v>
      </c>
      <c r="AV18" s="408">
        <v>7</v>
      </c>
      <c r="AW18" s="17" t="s">
        <v>2225</v>
      </c>
      <c r="AX18" s="17" t="s">
        <v>2249</v>
      </c>
      <c r="AY18" s="40">
        <v>2</v>
      </c>
      <c r="AZ18" s="17" t="s">
        <v>2298</v>
      </c>
      <c r="BA18" s="17" t="s">
        <v>2313</v>
      </c>
      <c r="BB18" s="17" t="s">
        <v>2322</v>
      </c>
      <c r="BC18" s="19">
        <v>3</v>
      </c>
      <c r="BD18" s="17" t="s">
        <v>2358</v>
      </c>
      <c r="BE18" s="266">
        <v>3</v>
      </c>
      <c r="BF18" s="266">
        <v>3</v>
      </c>
      <c r="BG18" s="266">
        <v>3</v>
      </c>
      <c r="BH18" s="611">
        <v>2</v>
      </c>
      <c r="BI18" s="314">
        <f t="shared" si="0"/>
        <v>105</v>
      </c>
      <c r="BK18" s="285">
        <f>SUM(AA18:BJ18)</f>
        <v>164</v>
      </c>
      <c r="BL18" s="589">
        <v>32</v>
      </c>
      <c r="BM18" s="314">
        <f t="shared" si="1"/>
        <v>301</v>
      </c>
      <c r="BN18" s="470"/>
    </row>
    <row r="19" spans="1:67" s="23" customFormat="1" ht="13.5" customHeight="1">
      <c r="A19" s="394"/>
      <c r="B19" s="663"/>
      <c r="C19" s="490" t="s">
        <v>1982</v>
      </c>
      <c r="D19" s="486">
        <v>3000</v>
      </c>
      <c r="E19" s="12"/>
      <c r="F19" s="85">
        <v>4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264"/>
      <c r="U19" s="12"/>
      <c r="V19" s="264"/>
      <c r="W19" s="12"/>
      <c r="X19" s="264"/>
      <c r="Y19" s="12"/>
      <c r="Z19" s="264"/>
      <c r="AA19" s="31">
        <v>3</v>
      </c>
      <c r="AB19" s="268">
        <v>3</v>
      </c>
      <c r="AC19" s="493">
        <v>5</v>
      </c>
      <c r="AD19" s="203">
        <v>5</v>
      </c>
      <c r="AE19" s="203">
        <v>5</v>
      </c>
      <c r="AF19" s="203">
        <v>5</v>
      </c>
      <c r="AG19" s="30" t="s">
        <v>2022</v>
      </c>
      <c r="AH19" s="505">
        <v>6</v>
      </c>
      <c r="AI19" s="203">
        <v>5</v>
      </c>
      <c r="AJ19" s="31">
        <v>3</v>
      </c>
      <c r="AK19" s="31">
        <v>4</v>
      </c>
      <c r="AL19" s="30" t="s">
        <v>2103</v>
      </c>
      <c r="AM19" s="30" t="s">
        <v>2110</v>
      </c>
      <c r="AN19" s="31">
        <v>4</v>
      </c>
      <c r="AO19" s="31">
        <v>3</v>
      </c>
      <c r="AP19" s="30" t="s">
        <v>2153</v>
      </c>
      <c r="AQ19" s="31">
        <v>3</v>
      </c>
      <c r="AR19" s="31">
        <v>3</v>
      </c>
      <c r="AS19" s="30" t="s">
        <v>2194</v>
      </c>
      <c r="AT19" s="461" t="s">
        <v>2202</v>
      </c>
      <c r="AU19" s="599" t="s">
        <v>1982</v>
      </c>
      <c r="AV19" s="484" t="s">
        <v>2220</v>
      </c>
      <c r="AW19" s="505">
        <v>6</v>
      </c>
      <c r="AX19" s="31">
        <v>4</v>
      </c>
      <c r="AY19" s="203">
        <v>5</v>
      </c>
      <c r="AZ19" s="203">
        <v>5</v>
      </c>
      <c r="BA19" s="30" t="s">
        <v>2313</v>
      </c>
      <c r="BB19" s="31">
        <v>3</v>
      </c>
      <c r="BC19" s="203">
        <v>5</v>
      </c>
      <c r="BD19" s="31">
        <v>3</v>
      </c>
      <c r="BE19" s="461" t="s">
        <v>2387</v>
      </c>
      <c r="BF19" s="268">
        <v>3</v>
      </c>
      <c r="BG19" s="461" t="s">
        <v>2404</v>
      </c>
      <c r="BH19" s="461" t="s">
        <v>2425</v>
      </c>
      <c r="BI19" s="314">
        <f t="shared" si="0"/>
        <v>91</v>
      </c>
      <c r="BK19" s="589"/>
      <c r="BL19" s="589">
        <v>11</v>
      </c>
      <c r="BM19" s="314">
        <f t="shared" si="1"/>
        <v>102</v>
      </c>
      <c r="BN19" s="470"/>
    </row>
    <row r="20" spans="1:67" s="23" customFormat="1" ht="13.5" customHeight="1">
      <c r="A20" s="394"/>
      <c r="B20" s="663"/>
      <c r="C20" s="490" t="s">
        <v>1450</v>
      </c>
      <c r="D20" s="486">
        <v>5000</v>
      </c>
      <c r="E20" s="12"/>
      <c r="F20" s="85">
        <v>5</v>
      </c>
      <c r="G20" s="12"/>
      <c r="H20" s="27">
        <v>3</v>
      </c>
      <c r="I20" s="12" t="s">
        <v>1739</v>
      </c>
      <c r="J20" s="12" t="s">
        <v>1751</v>
      </c>
      <c r="K20" s="12" t="s">
        <v>1764</v>
      </c>
      <c r="L20" s="12" t="s">
        <v>1769</v>
      </c>
      <c r="M20" s="12" t="s">
        <v>1781</v>
      </c>
      <c r="N20" s="12" t="s">
        <v>1798</v>
      </c>
      <c r="O20" s="30" t="s">
        <v>1804</v>
      </c>
      <c r="P20" s="12" t="s">
        <v>1814</v>
      </c>
      <c r="Q20" s="12" t="s">
        <v>1833</v>
      </c>
      <c r="R20" s="12" t="s">
        <v>1846</v>
      </c>
      <c r="S20" s="12" t="s">
        <v>1853</v>
      </c>
      <c r="T20" s="12" t="s">
        <v>1860</v>
      </c>
      <c r="U20" s="38">
        <v>5</v>
      </c>
      <c r="V20" s="27">
        <v>3</v>
      </c>
      <c r="W20" s="12" t="s">
        <v>1900</v>
      </c>
      <c r="X20" s="12" t="s">
        <v>1927</v>
      </c>
      <c r="Y20" s="27">
        <v>3</v>
      </c>
      <c r="Z20" s="12" t="s">
        <v>1944</v>
      </c>
      <c r="AA20" s="12" t="s">
        <v>1959</v>
      </c>
      <c r="AB20" s="257">
        <v>3</v>
      </c>
      <c r="AC20" s="257">
        <v>4</v>
      </c>
      <c r="AD20" s="12" t="s">
        <v>1992</v>
      </c>
      <c r="AE20" s="12" t="s">
        <v>2010</v>
      </c>
      <c r="AF20" s="12" t="s">
        <v>2017</v>
      </c>
      <c r="AG20" s="12" t="s">
        <v>2023</v>
      </c>
      <c r="AH20" s="27">
        <v>3</v>
      </c>
      <c r="AI20" s="12" t="s">
        <v>2052</v>
      </c>
      <c r="AJ20" s="12" t="s">
        <v>2069</v>
      </c>
      <c r="AK20" s="12" t="s">
        <v>2094</v>
      </c>
      <c r="AL20" s="12" t="s">
        <v>2103</v>
      </c>
      <c r="AM20" s="12" t="s">
        <v>2106</v>
      </c>
      <c r="AN20" s="12" t="s">
        <v>2125</v>
      </c>
      <c r="AO20" s="12" t="s">
        <v>2137</v>
      </c>
      <c r="AP20" s="27">
        <v>3</v>
      </c>
      <c r="AQ20" s="12" t="s">
        <v>2168</v>
      </c>
      <c r="AR20" s="27">
        <v>3</v>
      </c>
      <c r="AS20" s="12" t="s">
        <v>2194</v>
      </c>
      <c r="AT20" s="257">
        <v>3</v>
      </c>
      <c r="AU20" s="599" t="s">
        <v>1450</v>
      </c>
      <c r="AV20" s="85" t="s">
        <v>2218</v>
      </c>
      <c r="AW20" s="38">
        <v>5</v>
      </c>
      <c r="AX20" s="27">
        <v>4</v>
      </c>
      <c r="AY20" s="12" t="s">
        <v>2258</v>
      </c>
      <c r="AZ20" s="12" t="s">
        <v>2296</v>
      </c>
      <c r="BA20" s="27">
        <v>3</v>
      </c>
      <c r="BB20" s="12" t="s">
        <v>2322</v>
      </c>
      <c r="BC20" s="27">
        <v>3</v>
      </c>
      <c r="BD20" s="12" t="s">
        <v>2360</v>
      </c>
      <c r="BE20" s="363" t="s">
        <v>2385</v>
      </c>
      <c r="BF20" s="257">
        <v>4</v>
      </c>
      <c r="BG20" s="257">
        <v>3</v>
      </c>
      <c r="BH20" s="363" t="s">
        <v>2425</v>
      </c>
      <c r="BI20" s="314">
        <f t="shared" si="0"/>
        <v>55</v>
      </c>
      <c r="BK20" s="589"/>
      <c r="BL20" s="589">
        <v>14</v>
      </c>
      <c r="BM20" s="314">
        <f t="shared" si="1"/>
        <v>69</v>
      </c>
      <c r="BN20" s="470"/>
      <c r="BO20" s="426"/>
    </row>
    <row r="21" spans="1:67" s="23" customFormat="1" ht="13.5" customHeight="1">
      <c r="A21" s="394"/>
      <c r="B21" s="663"/>
      <c r="C21" s="385" t="s">
        <v>1167</v>
      </c>
      <c r="D21" s="486">
        <v>4000</v>
      </c>
      <c r="E21" s="482">
        <v>800</v>
      </c>
      <c r="F21" s="85">
        <v>5</v>
      </c>
      <c r="G21" s="12">
        <v>1</v>
      </c>
      <c r="H21" s="27">
        <v>4</v>
      </c>
      <c r="I21" s="27">
        <v>3</v>
      </c>
      <c r="J21" s="27">
        <v>4</v>
      </c>
      <c r="K21" s="12" t="s">
        <v>2175</v>
      </c>
      <c r="L21" s="12" t="s">
        <v>2175</v>
      </c>
      <c r="M21" s="38">
        <v>5</v>
      </c>
      <c r="N21" s="38">
        <v>5</v>
      </c>
      <c r="O21" s="27">
        <v>4</v>
      </c>
      <c r="P21" s="27">
        <v>4</v>
      </c>
      <c r="Q21" s="27">
        <v>3</v>
      </c>
      <c r="R21" s="27">
        <v>3</v>
      </c>
      <c r="S21" s="27">
        <v>3</v>
      </c>
      <c r="T21" s="27">
        <v>3</v>
      </c>
      <c r="U21" s="27">
        <v>4</v>
      </c>
      <c r="V21" s="27">
        <v>3</v>
      </c>
      <c r="W21" s="27">
        <v>4</v>
      </c>
      <c r="X21" s="12" t="s">
        <v>1923</v>
      </c>
      <c r="Y21" s="12" t="s">
        <v>2176</v>
      </c>
      <c r="Z21" s="27">
        <v>3</v>
      </c>
      <c r="AA21" s="12" t="s">
        <v>1961</v>
      </c>
      <c r="AB21" s="257">
        <v>3</v>
      </c>
      <c r="AC21" s="257">
        <v>3</v>
      </c>
      <c r="AD21" s="27">
        <v>4</v>
      </c>
      <c r="AE21" s="27">
        <v>3</v>
      </c>
      <c r="AF21" s="12" t="s">
        <v>2018</v>
      </c>
      <c r="AG21" s="12" t="s">
        <v>2022</v>
      </c>
      <c r="AH21" s="12" t="s">
        <v>2048</v>
      </c>
      <c r="AI21" s="27">
        <v>3</v>
      </c>
      <c r="AJ21" s="27">
        <v>3</v>
      </c>
      <c r="AK21" s="27">
        <v>3</v>
      </c>
      <c r="AL21" s="12" t="s">
        <v>2103</v>
      </c>
      <c r="AM21" s="12" t="s">
        <v>2115</v>
      </c>
      <c r="AN21" s="12" t="s">
        <v>2125</v>
      </c>
      <c r="AO21" s="27">
        <v>3</v>
      </c>
      <c r="AP21" s="12" t="s">
        <v>2153</v>
      </c>
      <c r="AQ21" s="12" t="s">
        <v>2169</v>
      </c>
      <c r="AR21" s="27">
        <v>3</v>
      </c>
      <c r="AS21" s="12" t="s">
        <v>2196</v>
      </c>
      <c r="AT21" s="363" t="s">
        <v>2201</v>
      </c>
      <c r="AU21" s="599" t="s">
        <v>1167</v>
      </c>
      <c r="AV21" s="412">
        <v>3</v>
      </c>
      <c r="AW21" s="27">
        <v>4</v>
      </c>
      <c r="AX21" s="27">
        <v>4</v>
      </c>
      <c r="AY21" s="27">
        <v>3</v>
      </c>
      <c r="AZ21" s="27">
        <v>3</v>
      </c>
      <c r="BA21" s="27">
        <v>3</v>
      </c>
      <c r="BB21" s="27">
        <v>3</v>
      </c>
      <c r="BC21" s="27">
        <v>3</v>
      </c>
      <c r="BD21" s="27">
        <v>3</v>
      </c>
      <c r="BE21" s="363" t="s">
        <v>2384</v>
      </c>
      <c r="BF21" s="257">
        <v>4</v>
      </c>
      <c r="BG21" s="363" t="s">
        <v>2405</v>
      </c>
      <c r="BH21" s="257">
        <v>3</v>
      </c>
      <c r="BI21" s="314">
        <f t="shared" si="0"/>
        <v>119</v>
      </c>
      <c r="BK21" s="285">
        <f>SUM(AA21:BJ21)</f>
        <v>183</v>
      </c>
      <c r="BL21" s="589">
        <v>82</v>
      </c>
      <c r="BM21" s="314">
        <f t="shared" si="1"/>
        <v>384</v>
      </c>
      <c r="BN21" s="470"/>
    </row>
    <row r="22" spans="1:67" s="23" customFormat="1" ht="13.5" customHeight="1">
      <c r="A22" s="394"/>
      <c r="B22" s="663"/>
      <c r="C22" s="385" t="s">
        <v>1753</v>
      </c>
      <c r="D22" s="486">
        <v>5000</v>
      </c>
      <c r="E22" s="12"/>
      <c r="F22" s="85">
        <v>4</v>
      </c>
      <c r="G22" s="12">
        <v>0</v>
      </c>
      <c r="H22" s="27">
        <v>3</v>
      </c>
      <c r="I22" s="27">
        <v>3</v>
      </c>
      <c r="J22" s="27">
        <v>3</v>
      </c>
      <c r="K22" s="27">
        <v>3</v>
      </c>
      <c r="L22" s="38">
        <v>5</v>
      </c>
      <c r="M22" s="38">
        <v>5</v>
      </c>
      <c r="N22" s="27">
        <v>4</v>
      </c>
      <c r="O22" s="12" t="s">
        <v>1802</v>
      </c>
      <c r="P22" s="38">
        <v>5</v>
      </c>
      <c r="Q22" s="38">
        <v>5</v>
      </c>
      <c r="R22" s="38">
        <v>5</v>
      </c>
      <c r="S22" s="38">
        <v>5</v>
      </c>
      <c r="T22" s="27">
        <v>4</v>
      </c>
      <c r="U22" s="38">
        <v>5</v>
      </c>
      <c r="V22" s="27">
        <v>3</v>
      </c>
      <c r="W22" s="12" t="s">
        <v>1898</v>
      </c>
      <c r="X22" s="27">
        <v>3</v>
      </c>
      <c r="Y22" s="27">
        <v>3</v>
      </c>
      <c r="Z22" s="27">
        <v>3</v>
      </c>
      <c r="AA22" s="27">
        <v>3</v>
      </c>
      <c r="AB22" s="363" t="s">
        <v>1968</v>
      </c>
      <c r="AC22" s="257">
        <v>4</v>
      </c>
      <c r="AD22" s="27">
        <v>4</v>
      </c>
      <c r="AE22" s="38">
        <v>5</v>
      </c>
      <c r="AF22" s="38">
        <v>5</v>
      </c>
      <c r="AG22" s="38">
        <v>5</v>
      </c>
      <c r="AH22" s="38">
        <v>5</v>
      </c>
      <c r="AI22" s="12" t="s">
        <v>2052</v>
      </c>
      <c r="AJ22" s="12" t="s">
        <v>2069</v>
      </c>
      <c r="AK22" s="27">
        <v>4</v>
      </c>
      <c r="AL22" s="27">
        <v>4</v>
      </c>
      <c r="AM22" s="27">
        <v>4</v>
      </c>
      <c r="AN22" s="38">
        <v>5</v>
      </c>
      <c r="AO22" s="27">
        <v>4</v>
      </c>
      <c r="AP22" s="27">
        <v>3</v>
      </c>
      <c r="AQ22" s="234">
        <v>6</v>
      </c>
      <c r="AR22" s="12" t="s">
        <v>2184</v>
      </c>
      <c r="AS22" s="38">
        <v>5</v>
      </c>
      <c r="AT22" s="257">
        <v>3</v>
      </c>
      <c r="AU22" s="599" t="s">
        <v>1753</v>
      </c>
      <c r="AV22" s="85" t="s">
        <v>2218</v>
      </c>
      <c r="AW22" s="12" t="s">
        <v>2225</v>
      </c>
      <c r="AX22" s="27">
        <v>4</v>
      </c>
      <c r="AY22" s="27">
        <v>3</v>
      </c>
      <c r="AZ22" s="27">
        <v>4</v>
      </c>
      <c r="BA22" s="38">
        <v>5</v>
      </c>
      <c r="BB22" s="27">
        <v>4</v>
      </c>
      <c r="BC22" s="27">
        <v>3</v>
      </c>
      <c r="BD22" s="12" t="s">
        <v>2358</v>
      </c>
      <c r="BE22" s="257">
        <v>4</v>
      </c>
      <c r="BF22" s="257">
        <v>4</v>
      </c>
      <c r="BG22" s="257">
        <v>4</v>
      </c>
      <c r="BH22" s="257">
        <v>3</v>
      </c>
      <c r="BI22" s="314">
        <f t="shared" si="0"/>
        <v>174</v>
      </c>
      <c r="BK22" s="589"/>
      <c r="BL22" s="589">
        <v>17</v>
      </c>
      <c r="BM22" s="314">
        <f t="shared" si="1"/>
        <v>191</v>
      </c>
      <c r="BN22" s="470"/>
    </row>
    <row r="23" spans="1:67" s="23" customFormat="1" ht="13.5" customHeight="1">
      <c r="A23" s="394"/>
      <c r="B23" s="663"/>
      <c r="C23" s="385" t="s">
        <v>1297</v>
      </c>
      <c r="D23" s="486">
        <v>3000</v>
      </c>
      <c r="E23" s="482">
        <v>800</v>
      </c>
      <c r="F23" s="85">
        <v>4</v>
      </c>
      <c r="G23" s="12"/>
      <c r="H23" s="27">
        <v>4</v>
      </c>
      <c r="I23" s="27">
        <v>4</v>
      </c>
      <c r="J23" s="27">
        <v>4</v>
      </c>
      <c r="K23" s="27">
        <v>3</v>
      </c>
      <c r="L23" s="38">
        <v>5</v>
      </c>
      <c r="M23" s="27">
        <v>4</v>
      </c>
      <c r="N23" s="27">
        <v>4</v>
      </c>
      <c r="O23" s="27">
        <v>4</v>
      </c>
      <c r="P23" s="38">
        <v>5</v>
      </c>
      <c r="Q23" s="27">
        <v>4</v>
      </c>
      <c r="R23" s="234">
        <v>6</v>
      </c>
      <c r="S23" s="12" t="s">
        <v>1853</v>
      </c>
      <c r="T23" s="27">
        <v>3</v>
      </c>
      <c r="U23" s="38">
        <v>5</v>
      </c>
      <c r="V23" s="27">
        <v>3</v>
      </c>
      <c r="W23" s="27">
        <v>3</v>
      </c>
      <c r="X23" s="27">
        <v>3</v>
      </c>
      <c r="Y23" s="12" t="s">
        <v>1928</v>
      </c>
      <c r="Z23" s="12" t="s">
        <v>1944</v>
      </c>
      <c r="AA23" s="39">
        <v>5</v>
      </c>
      <c r="AB23" s="401">
        <v>5</v>
      </c>
      <c r="AC23" s="401">
        <v>5</v>
      </c>
      <c r="AD23" s="27">
        <v>4</v>
      </c>
      <c r="AE23" s="38">
        <v>5</v>
      </c>
      <c r="AF23" s="38">
        <v>5</v>
      </c>
      <c r="AG23" s="12" t="s">
        <v>2022</v>
      </c>
      <c r="AH23" s="12" t="s">
        <v>2047</v>
      </c>
      <c r="AI23" s="38">
        <v>5</v>
      </c>
      <c r="AJ23" s="27">
        <v>4</v>
      </c>
      <c r="AK23" s="38">
        <v>5</v>
      </c>
      <c r="AL23" s="38">
        <v>5</v>
      </c>
      <c r="AM23" s="38">
        <v>5</v>
      </c>
      <c r="AN23" s="27">
        <v>4</v>
      </c>
      <c r="AO23" s="38">
        <v>5</v>
      </c>
      <c r="AP23" s="27">
        <v>4</v>
      </c>
      <c r="AQ23" s="27">
        <v>3</v>
      </c>
      <c r="AR23" s="12" t="s">
        <v>2183</v>
      </c>
      <c r="AS23" s="27">
        <v>3</v>
      </c>
      <c r="AT23" s="257">
        <v>3</v>
      </c>
      <c r="AU23" s="599" t="s">
        <v>1297</v>
      </c>
      <c r="AV23" s="85" t="s">
        <v>2220</v>
      </c>
      <c r="AW23" s="12" t="s">
        <v>2225</v>
      </c>
      <c r="AX23" s="27">
        <v>4</v>
      </c>
      <c r="AY23" s="27">
        <v>3</v>
      </c>
      <c r="AZ23" s="27">
        <v>3</v>
      </c>
      <c r="BA23" s="12" t="s">
        <v>2312</v>
      </c>
      <c r="BB23" s="27">
        <v>4</v>
      </c>
      <c r="BC23" s="38">
        <v>5</v>
      </c>
      <c r="BD23" s="27">
        <v>3</v>
      </c>
      <c r="BE23" s="257">
        <v>3</v>
      </c>
      <c r="BF23" s="257">
        <v>4</v>
      </c>
      <c r="BG23" s="257">
        <v>3</v>
      </c>
      <c r="BH23" s="257">
        <v>3</v>
      </c>
      <c r="BI23" s="314">
        <f t="shared" si="0"/>
        <v>174</v>
      </c>
      <c r="BK23" s="285">
        <f>SUM(AA23:BJ23)</f>
        <v>284</v>
      </c>
      <c r="BL23" s="589">
        <v>132</v>
      </c>
      <c r="BM23" s="562">
        <f t="shared" si="1"/>
        <v>590</v>
      </c>
      <c r="BN23" s="470">
        <v>1</v>
      </c>
    </row>
    <row r="24" spans="1:67" ht="13.5" customHeight="1">
      <c r="A24" s="394"/>
      <c r="B24" s="663"/>
      <c r="C24" s="269" t="s">
        <v>1160</v>
      </c>
      <c r="D24" s="476">
        <v>4000</v>
      </c>
      <c r="E24" s="17"/>
      <c r="F24" s="17">
        <v>4</v>
      </c>
      <c r="G24" s="17"/>
      <c r="H24" s="19">
        <v>3</v>
      </c>
      <c r="I24" s="19">
        <v>3</v>
      </c>
      <c r="J24" s="17" t="s">
        <v>1750</v>
      </c>
      <c r="K24" s="17" t="s">
        <v>1767</v>
      </c>
      <c r="L24" s="17" t="s">
        <v>1769</v>
      </c>
      <c r="M24" s="17" t="s">
        <v>1781</v>
      </c>
      <c r="N24" s="17" t="s">
        <v>1799</v>
      </c>
      <c r="O24" s="17" t="s">
        <v>1800</v>
      </c>
      <c r="P24" s="17" t="s">
        <v>1812</v>
      </c>
      <c r="Q24" s="17" t="s">
        <v>1831</v>
      </c>
      <c r="R24" s="17" t="s">
        <v>1844</v>
      </c>
      <c r="S24" s="19">
        <v>3</v>
      </c>
      <c r="T24" s="39">
        <v>5</v>
      </c>
      <c r="U24" s="17" t="s">
        <v>1878</v>
      </c>
      <c r="V24" s="39">
        <v>5</v>
      </c>
      <c r="W24" s="17" t="s">
        <v>1897</v>
      </c>
      <c r="X24" s="39">
        <v>5</v>
      </c>
      <c r="Y24" s="17" t="s">
        <v>1928</v>
      </c>
      <c r="Z24" s="39">
        <v>5</v>
      </c>
      <c r="AA24" s="17" t="s">
        <v>1959</v>
      </c>
      <c r="AB24" s="263">
        <v>5</v>
      </c>
      <c r="AC24" s="263">
        <v>5</v>
      </c>
      <c r="AD24" s="39">
        <v>5</v>
      </c>
      <c r="AE24" s="39">
        <v>5</v>
      </c>
      <c r="AF24" s="39">
        <v>5</v>
      </c>
      <c r="AG24" s="17" t="s">
        <v>2023</v>
      </c>
      <c r="AH24" s="39">
        <v>5</v>
      </c>
      <c r="AI24" s="19">
        <v>3</v>
      </c>
      <c r="AJ24" s="17" t="s">
        <v>2074</v>
      </c>
      <c r="AK24" s="19">
        <v>4</v>
      </c>
      <c r="AL24" s="19">
        <v>3</v>
      </c>
      <c r="AM24" s="19">
        <v>4</v>
      </c>
      <c r="AN24" s="19">
        <v>3</v>
      </c>
      <c r="AO24" s="17" t="s">
        <v>2137</v>
      </c>
      <c r="AP24" s="19">
        <v>5</v>
      </c>
      <c r="AQ24" s="19">
        <v>3</v>
      </c>
      <c r="AR24" s="19">
        <v>3</v>
      </c>
      <c r="AS24" s="19">
        <v>3</v>
      </c>
      <c r="AT24" s="266">
        <v>3</v>
      </c>
      <c r="AU24" s="600" t="s">
        <v>1160</v>
      </c>
      <c r="AV24" s="408">
        <v>7</v>
      </c>
      <c r="AW24" s="17" t="s">
        <v>2226</v>
      </c>
      <c r="AX24" s="17" t="s">
        <v>2248</v>
      </c>
      <c r="AY24" s="39">
        <v>5</v>
      </c>
      <c r="AZ24" s="19">
        <v>3</v>
      </c>
      <c r="BA24" s="19">
        <v>4</v>
      </c>
      <c r="BB24" s="19">
        <v>4</v>
      </c>
      <c r="BC24" s="17" t="s">
        <v>2329</v>
      </c>
      <c r="BD24" s="19">
        <v>4</v>
      </c>
      <c r="BE24" s="266">
        <v>4</v>
      </c>
      <c r="BF24" s="266">
        <v>4</v>
      </c>
      <c r="BG24" s="266">
        <v>4</v>
      </c>
      <c r="BH24" s="362" t="s">
        <v>2425</v>
      </c>
      <c r="BI24" s="314">
        <f t="shared" si="0"/>
        <v>132</v>
      </c>
      <c r="BJ24" s="23"/>
      <c r="BK24" s="589"/>
      <c r="BL24" s="589"/>
      <c r="BM24" s="314">
        <f t="shared" si="1"/>
        <v>132</v>
      </c>
      <c r="BN24" s="470"/>
    </row>
    <row r="25" spans="1:67" ht="13.5" customHeight="1">
      <c r="A25" s="394"/>
      <c r="B25" s="663"/>
      <c r="C25" s="384" t="s">
        <v>1752</v>
      </c>
      <c r="D25" s="487">
        <v>5000</v>
      </c>
      <c r="E25" s="476">
        <v>800</v>
      </c>
      <c r="F25" s="550">
        <v>6</v>
      </c>
      <c r="G25" s="17">
        <v>0</v>
      </c>
      <c r="H25" s="17" t="s">
        <v>64</v>
      </c>
      <c r="I25" s="19">
        <v>3</v>
      </c>
      <c r="J25" s="19">
        <v>3</v>
      </c>
      <c r="K25" s="19">
        <v>5</v>
      </c>
      <c r="L25" s="17" t="s">
        <v>1769</v>
      </c>
      <c r="M25" s="39">
        <v>5</v>
      </c>
      <c r="N25" s="289">
        <v>2</v>
      </c>
      <c r="O25" s="19">
        <v>3</v>
      </c>
      <c r="P25" s="17" t="s">
        <v>1812</v>
      </c>
      <c r="Q25" s="19">
        <v>3</v>
      </c>
      <c r="R25" s="17" t="s">
        <v>1846</v>
      </c>
      <c r="S25" s="17" t="s">
        <v>1854</v>
      </c>
      <c r="T25" s="39">
        <v>5</v>
      </c>
      <c r="U25" s="17" t="s">
        <v>1878</v>
      </c>
      <c r="V25" s="17" t="s">
        <v>1885</v>
      </c>
      <c r="W25" s="17" t="s">
        <v>1898</v>
      </c>
      <c r="X25" s="17" t="s">
        <v>1926</v>
      </c>
      <c r="Y25" s="17" t="s">
        <v>1929</v>
      </c>
      <c r="Z25" s="17" t="s">
        <v>1945</v>
      </c>
      <c r="AA25" s="19">
        <v>4</v>
      </c>
      <c r="AB25" s="362" t="s">
        <v>1968</v>
      </c>
      <c r="AC25" s="266">
        <v>3</v>
      </c>
      <c r="AD25" s="19">
        <v>3</v>
      </c>
      <c r="AE25" s="17" t="s">
        <v>2010</v>
      </c>
      <c r="AF25" s="17" t="s">
        <v>2017</v>
      </c>
      <c r="AG25" s="17" t="s">
        <v>2023</v>
      </c>
      <c r="AH25" s="17" t="s">
        <v>2047</v>
      </c>
      <c r="AI25" s="17" t="s">
        <v>2052</v>
      </c>
      <c r="AJ25" s="17" t="s">
        <v>2072</v>
      </c>
      <c r="AK25" s="17" t="s">
        <v>2094</v>
      </c>
      <c r="AL25" s="17" t="s">
        <v>2101</v>
      </c>
      <c r="AM25" s="17" t="s">
        <v>2110</v>
      </c>
      <c r="AN25" s="17" t="s">
        <v>2125</v>
      </c>
      <c r="AO25" s="17" t="s">
        <v>2137</v>
      </c>
      <c r="AP25" s="17" t="s">
        <v>2156</v>
      </c>
      <c r="AQ25" s="17" t="s">
        <v>2169</v>
      </c>
      <c r="AR25" s="17" t="s">
        <v>2184</v>
      </c>
      <c r="AS25" s="17" t="s">
        <v>2196</v>
      </c>
      <c r="AT25" s="362" t="s">
        <v>2201</v>
      </c>
      <c r="AU25" s="600" t="s">
        <v>1752</v>
      </c>
      <c r="AV25" s="408">
        <v>7</v>
      </c>
      <c r="AW25" s="17" t="s">
        <v>2226</v>
      </c>
      <c r="AX25" s="17" t="s">
        <v>2248</v>
      </c>
      <c r="AY25" s="17" t="s">
        <v>2259</v>
      </c>
      <c r="AZ25" s="19">
        <v>3</v>
      </c>
      <c r="BA25" s="17" t="s">
        <v>2311</v>
      </c>
      <c r="BB25" s="17" t="s">
        <v>2322</v>
      </c>
      <c r="BC25" s="17" t="s">
        <v>2329</v>
      </c>
      <c r="BD25" s="17" t="s">
        <v>2356</v>
      </c>
      <c r="BE25" s="362" t="s">
        <v>2385</v>
      </c>
      <c r="BF25" s="362" t="s">
        <v>2400</v>
      </c>
      <c r="BG25" s="285" t="s">
        <v>2405</v>
      </c>
      <c r="BH25" s="285" t="s">
        <v>2424</v>
      </c>
      <c r="BI25" s="314">
        <f t="shared" si="0"/>
        <v>49</v>
      </c>
      <c r="BJ25" s="23"/>
      <c r="BK25" s="285">
        <f>SUM(AA25:BJ25)</f>
        <v>69</v>
      </c>
      <c r="BL25" s="589"/>
      <c r="BM25" s="314">
        <f t="shared" si="1"/>
        <v>118</v>
      </c>
      <c r="BN25" s="470"/>
      <c r="BO25" s="3"/>
    </row>
    <row r="26" spans="1:67" ht="13.5" customHeight="1" thickBot="1">
      <c r="A26" s="394"/>
      <c r="B26" s="664"/>
      <c r="C26" s="383" t="s">
        <v>1786</v>
      </c>
      <c r="D26" s="489">
        <v>5000</v>
      </c>
      <c r="E26" s="498">
        <v>800</v>
      </c>
      <c r="F26" s="552">
        <v>6</v>
      </c>
      <c r="G26" s="9"/>
      <c r="H26" s="9"/>
      <c r="I26" s="9"/>
      <c r="J26" s="9"/>
      <c r="K26" s="9"/>
      <c r="L26" s="9"/>
      <c r="M26" s="42">
        <v>3</v>
      </c>
      <c r="N26" s="42">
        <v>3</v>
      </c>
      <c r="O26" s="42">
        <v>3</v>
      </c>
      <c r="P26" s="42">
        <v>4</v>
      </c>
      <c r="Q26" s="9" t="s">
        <v>1834</v>
      </c>
      <c r="R26" s="42">
        <v>3</v>
      </c>
      <c r="S26" s="42">
        <v>3</v>
      </c>
      <c r="T26" s="9" t="s">
        <v>1861</v>
      </c>
      <c r="U26" s="259">
        <v>5</v>
      </c>
      <c r="V26" s="42" t="s">
        <v>1884</v>
      </c>
      <c r="W26" s="42" t="s">
        <v>1901</v>
      </c>
      <c r="X26" s="42" t="s">
        <v>1925</v>
      </c>
      <c r="Y26" s="42" t="s">
        <v>1928</v>
      </c>
      <c r="Z26" s="42">
        <v>3</v>
      </c>
      <c r="AA26" s="9" t="s">
        <v>1959</v>
      </c>
      <c r="AB26" s="364" t="s">
        <v>1968</v>
      </c>
      <c r="AC26" s="364" t="s">
        <v>1985</v>
      </c>
      <c r="AD26" s="42">
        <v>3</v>
      </c>
      <c r="AE26" s="42">
        <v>4</v>
      </c>
      <c r="AF26" s="9" t="s">
        <v>2017</v>
      </c>
      <c r="AG26" s="9" t="s">
        <v>2023</v>
      </c>
      <c r="AH26" s="9" t="s">
        <v>2048</v>
      </c>
      <c r="AI26" s="9" t="s">
        <v>2053</v>
      </c>
      <c r="AJ26" s="9" t="s">
        <v>2069</v>
      </c>
      <c r="AK26" s="9" t="s">
        <v>2094</v>
      </c>
      <c r="AL26" s="42">
        <v>3</v>
      </c>
      <c r="AM26" s="42">
        <v>5</v>
      </c>
      <c r="AN26" s="42">
        <v>3</v>
      </c>
      <c r="AO26" s="42">
        <v>3</v>
      </c>
      <c r="AP26" s="9" t="s">
        <v>2153</v>
      </c>
      <c r="AQ26" s="9" t="s">
        <v>2169</v>
      </c>
      <c r="AR26" s="42">
        <v>3</v>
      </c>
      <c r="AS26" s="9" t="s">
        <v>2198</v>
      </c>
      <c r="AT26" s="364" t="s">
        <v>2201</v>
      </c>
      <c r="AU26" s="601" t="s">
        <v>1786</v>
      </c>
      <c r="AV26" s="528">
        <v>3</v>
      </c>
      <c r="AW26" s="9" t="s">
        <v>2225</v>
      </c>
      <c r="AX26" s="42">
        <v>3</v>
      </c>
      <c r="AY26" s="9" t="s">
        <v>2258</v>
      </c>
      <c r="AZ26" s="42">
        <v>3</v>
      </c>
      <c r="BA26" s="42">
        <v>3</v>
      </c>
      <c r="BB26" s="9" t="s">
        <v>2321</v>
      </c>
      <c r="BC26" s="9" t="s">
        <v>2333</v>
      </c>
      <c r="BD26" s="9" t="s">
        <v>2358</v>
      </c>
      <c r="BE26" s="364" t="s">
        <v>2384</v>
      </c>
      <c r="BF26" s="364" t="s">
        <v>2397</v>
      </c>
      <c r="BG26" s="364" t="s">
        <v>2405</v>
      </c>
      <c r="BH26" s="364" t="s">
        <v>2427</v>
      </c>
      <c r="BI26" s="314">
        <f t="shared" si="0"/>
        <v>63</v>
      </c>
      <c r="BJ26" s="23"/>
      <c r="BK26" s="589"/>
      <c r="BL26" s="589"/>
      <c r="BM26" s="314">
        <f t="shared" si="1"/>
        <v>63</v>
      </c>
      <c r="BN26" s="470"/>
      <c r="BO26" s="3"/>
    </row>
    <row r="27" spans="1:67" ht="13.5" customHeight="1">
      <c r="A27" s="394"/>
      <c r="B27" s="662" t="s">
        <v>2267</v>
      </c>
      <c r="C27" s="506" t="s">
        <v>2314</v>
      </c>
      <c r="D27" s="363">
        <v>2000</v>
      </c>
      <c r="E27" s="12">
        <v>800</v>
      </c>
      <c r="F27" s="85"/>
      <c r="G27" s="12"/>
      <c r="H27" s="12"/>
      <c r="I27" s="12"/>
      <c r="J27" s="12"/>
      <c r="K27" s="12"/>
      <c r="L27" s="12"/>
      <c r="M27" s="264"/>
      <c r="N27" s="511"/>
      <c r="O27" s="12"/>
      <c r="P27" s="12"/>
      <c r="Q27" s="12"/>
      <c r="R27" s="12"/>
      <c r="S27" s="12"/>
      <c r="T27" s="264"/>
      <c r="U27" s="12"/>
      <c r="V27" s="12"/>
      <c r="W27" s="12"/>
      <c r="X27" s="12"/>
      <c r="Y27" s="12"/>
      <c r="Z27" s="12"/>
      <c r="AA27" s="12"/>
      <c r="AB27" s="363"/>
      <c r="AC27" s="363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363"/>
      <c r="AU27" s="599" t="s">
        <v>2292</v>
      </c>
      <c r="AV27" s="428"/>
      <c r="AW27" s="12"/>
      <c r="AX27" s="12"/>
      <c r="AY27" s="27">
        <v>3</v>
      </c>
      <c r="AZ27" s="27">
        <v>4</v>
      </c>
      <c r="BA27" s="27">
        <v>3</v>
      </c>
      <c r="BB27" s="27">
        <v>3</v>
      </c>
      <c r="BC27" s="12" t="s">
        <v>2333</v>
      </c>
      <c r="BD27" s="12" t="s">
        <v>2358</v>
      </c>
      <c r="BE27" s="257">
        <v>3</v>
      </c>
      <c r="BF27" s="363" t="s">
        <v>2400</v>
      </c>
      <c r="BG27" s="257">
        <v>3</v>
      </c>
      <c r="BH27" s="257">
        <v>3</v>
      </c>
      <c r="BI27" s="314">
        <f t="shared" si="0"/>
        <v>22</v>
      </c>
      <c r="BJ27" s="23"/>
      <c r="BK27" s="589"/>
      <c r="BL27" s="589"/>
      <c r="BM27" s="314">
        <f t="shared" si="1"/>
        <v>22</v>
      </c>
      <c r="BN27" s="470"/>
    </row>
    <row r="28" spans="1:67" ht="13.5" customHeight="1">
      <c r="A28" s="394"/>
      <c r="B28" s="663"/>
      <c r="C28" s="506" t="s">
        <v>2288</v>
      </c>
      <c r="D28" s="486">
        <v>2000</v>
      </c>
      <c r="E28" s="12"/>
      <c r="F28" s="85"/>
      <c r="G28" s="12"/>
      <c r="H28" s="12"/>
      <c r="I28" s="12"/>
      <c r="J28" s="12"/>
      <c r="K28" s="12"/>
      <c r="L28" s="12"/>
      <c r="M28" s="264"/>
      <c r="N28" s="511"/>
      <c r="O28" s="12"/>
      <c r="P28" s="17"/>
      <c r="Q28" s="17"/>
      <c r="R28" s="12"/>
      <c r="S28" s="17"/>
      <c r="T28" s="236"/>
      <c r="U28" s="17"/>
      <c r="V28" s="17"/>
      <c r="W28" s="17"/>
      <c r="X28" s="17"/>
      <c r="Y28" s="17"/>
      <c r="Z28" s="17"/>
      <c r="AA28" s="17"/>
      <c r="AB28" s="362"/>
      <c r="AC28" s="362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362"/>
      <c r="AU28" s="599" t="s">
        <v>2288</v>
      </c>
      <c r="AV28" s="368"/>
      <c r="AW28" s="17"/>
      <c r="AX28" s="17"/>
      <c r="AY28" s="19">
        <v>3</v>
      </c>
      <c r="AZ28" s="17" t="s">
        <v>2296</v>
      </c>
      <c r="BA28" s="17" t="s">
        <v>2313</v>
      </c>
      <c r="BB28" s="17" t="s">
        <v>2514</v>
      </c>
      <c r="BC28" s="17" t="s">
        <v>2329</v>
      </c>
      <c r="BD28" s="19">
        <v>3</v>
      </c>
      <c r="BE28" s="362" t="s">
        <v>2388</v>
      </c>
      <c r="BF28" s="362" t="s">
        <v>2401</v>
      </c>
      <c r="BG28" s="362" t="s">
        <v>2404</v>
      </c>
      <c r="BH28" s="362" t="s">
        <v>2425</v>
      </c>
      <c r="BI28" s="314">
        <f t="shared" si="0"/>
        <v>6</v>
      </c>
      <c r="BJ28" s="23"/>
      <c r="BK28" s="589"/>
      <c r="BL28" s="589"/>
      <c r="BM28" s="314">
        <f t="shared" si="1"/>
        <v>6</v>
      </c>
      <c r="BN28" s="470"/>
      <c r="BO28" s="426"/>
    </row>
    <row r="29" spans="1:67" ht="13.5" customHeight="1">
      <c r="A29" s="394"/>
      <c r="B29" s="663"/>
      <c r="C29" s="385" t="s">
        <v>1159</v>
      </c>
      <c r="D29" s="486">
        <v>3000</v>
      </c>
      <c r="E29" s="482">
        <v>800</v>
      </c>
      <c r="F29" s="85">
        <v>5</v>
      </c>
      <c r="G29" s="12"/>
      <c r="H29" s="27">
        <v>3</v>
      </c>
      <c r="I29" s="27">
        <v>3</v>
      </c>
      <c r="J29" s="12" t="s">
        <v>1751</v>
      </c>
      <c r="K29" s="38">
        <v>5</v>
      </c>
      <c r="L29" s="27">
        <v>4</v>
      </c>
      <c r="M29" s="27">
        <v>4</v>
      </c>
      <c r="N29" s="27">
        <v>4</v>
      </c>
      <c r="O29" s="12" t="s">
        <v>1803</v>
      </c>
      <c r="P29" s="27">
        <v>4</v>
      </c>
      <c r="Q29" s="12" t="s">
        <v>1833</v>
      </c>
      <c r="R29" s="27">
        <v>4</v>
      </c>
      <c r="S29" s="27">
        <v>3</v>
      </c>
      <c r="T29" s="27">
        <v>3</v>
      </c>
      <c r="U29" s="27">
        <v>3</v>
      </c>
      <c r="V29" s="12" t="s">
        <v>1884</v>
      </c>
      <c r="W29" s="27">
        <v>4</v>
      </c>
      <c r="X29" s="27">
        <v>3</v>
      </c>
      <c r="Y29" s="27">
        <v>3</v>
      </c>
      <c r="Z29" s="27">
        <v>4</v>
      </c>
      <c r="AA29" s="12" t="s">
        <v>1959</v>
      </c>
      <c r="AB29" s="257">
        <v>3</v>
      </c>
      <c r="AC29" s="257">
        <v>4</v>
      </c>
      <c r="AD29" s="12" t="s">
        <v>1992</v>
      </c>
      <c r="AE29" s="12" t="s">
        <v>2010</v>
      </c>
      <c r="AF29" s="12" t="s">
        <v>2017</v>
      </c>
      <c r="AG29" s="12" t="s">
        <v>2027</v>
      </c>
      <c r="AH29" s="27">
        <v>3</v>
      </c>
      <c r="AI29" s="27">
        <v>3</v>
      </c>
      <c r="AJ29" s="27">
        <v>4</v>
      </c>
      <c r="AK29" s="12" t="s">
        <v>2095</v>
      </c>
      <c r="AL29" s="12" t="s">
        <v>2101</v>
      </c>
      <c r="AM29" s="12" t="s">
        <v>2106</v>
      </c>
      <c r="AN29" s="12" t="s">
        <v>2125</v>
      </c>
      <c r="AO29" s="234">
        <v>6</v>
      </c>
      <c r="AP29" s="12" t="s">
        <v>2154</v>
      </c>
      <c r="AQ29" s="27">
        <v>4</v>
      </c>
      <c r="AR29" s="12" t="s">
        <v>2184</v>
      </c>
      <c r="AS29" s="12" t="s">
        <v>2197</v>
      </c>
      <c r="AT29" s="363" t="s">
        <v>2203</v>
      </c>
      <c r="AU29" s="599" t="s">
        <v>1159</v>
      </c>
      <c r="AV29" s="85" t="s">
        <v>2218</v>
      </c>
      <c r="AW29" s="12" t="s">
        <v>2225</v>
      </c>
      <c r="AX29" s="12" t="s">
        <v>2249</v>
      </c>
      <c r="AY29" s="12" t="s">
        <v>2258</v>
      </c>
      <c r="AZ29" s="12" t="s">
        <v>2295</v>
      </c>
      <c r="BA29" s="12" t="s">
        <v>2313</v>
      </c>
      <c r="BB29" s="12" t="s">
        <v>2322</v>
      </c>
      <c r="BC29" s="12" t="s">
        <v>2328</v>
      </c>
      <c r="BD29" s="12" t="s">
        <v>2361</v>
      </c>
      <c r="BE29" s="363" t="s">
        <v>71</v>
      </c>
      <c r="BF29" s="363" t="s">
        <v>2397</v>
      </c>
      <c r="BG29" s="363" t="s">
        <v>2405</v>
      </c>
      <c r="BH29" s="363" t="s">
        <v>2425</v>
      </c>
      <c r="BI29" s="314">
        <f>SUM(H29:BH29)</f>
        <v>81</v>
      </c>
      <c r="BJ29" s="23"/>
      <c r="BK29" s="285">
        <f>SUM(AA29:BJ29)</f>
        <v>108</v>
      </c>
      <c r="BL29" s="589">
        <v>48</v>
      </c>
      <c r="BM29" s="314">
        <f t="shared" si="1"/>
        <v>237</v>
      </c>
      <c r="BN29" s="470"/>
      <c r="BO29" s="3"/>
    </row>
    <row r="30" spans="1:67" ht="13.5" customHeight="1">
      <c r="A30" s="394"/>
      <c r="B30" s="663"/>
      <c r="C30" s="89" t="s">
        <v>2366</v>
      </c>
      <c r="D30" s="363"/>
      <c r="E30" s="12"/>
      <c r="F30" s="85"/>
      <c r="G30" s="12"/>
      <c r="H30" s="12"/>
      <c r="I30" s="12"/>
      <c r="J30" s="12"/>
      <c r="K30" s="264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363"/>
      <c r="AC30" s="36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430"/>
      <c r="AP30" s="12"/>
      <c r="AQ30" s="12"/>
      <c r="AR30" s="12"/>
      <c r="AS30" s="12"/>
      <c r="AT30" s="363"/>
      <c r="AU30" s="599" t="s">
        <v>2366</v>
      </c>
      <c r="AV30" s="85"/>
      <c r="AW30" s="12"/>
      <c r="AX30" s="12"/>
      <c r="AY30" s="12"/>
      <c r="AZ30" s="12"/>
      <c r="BA30" s="12"/>
      <c r="BB30" s="12"/>
      <c r="BC30" s="12"/>
      <c r="BD30" s="27">
        <v>3</v>
      </c>
      <c r="BE30" s="257">
        <v>4</v>
      </c>
      <c r="BF30" s="257">
        <v>3</v>
      </c>
      <c r="BG30" s="401">
        <v>5</v>
      </c>
      <c r="BH30" s="401">
        <v>5</v>
      </c>
      <c r="BI30" s="314">
        <f>SUM(H30:BH30)</f>
        <v>20</v>
      </c>
      <c r="BJ30" s="23"/>
      <c r="BK30" s="589"/>
      <c r="BL30" s="589"/>
      <c r="BM30" s="314">
        <f t="shared" si="1"/>
        <v>20</v>
      </c>
      <c r="BN30" s="470"/>
    </row>
    <row r="31" spans="1:67" ht="13.5" customHeight="1">
      <c r="A31" s="394"/>
      <c r="B31" s="663"/>
      <c r="C31" s="89" t="s">
        <v>2363</v>
      </c>
      <c r="D31" s="363"/>
      <c r="E31" s="12"/>
      <c r="F31" s="85"/>
      <c r="G31" s="12"/>
      <c r="H31" s="12"/>
      <c r="I31" s="12"/>
      <c r="J31" s="12"/>
      <c r="K31" s="264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363"/>
      <c r="AC31" s="363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430"/>
      <c r="AP31" s="12"/>
      <c r="AQ31" s="12"/>
      <c r="AR31" s="12"/>
      <c r="AS31" s="12"/>
      <c r="AT31" s="363"/>
      <c r="AU31" s="599" t="s">
        <v>2363</v>
      </c>
      <c r="AV31" s="85"/>
      <c r="AW31" s="12"/>
      <c r="AX31" s="12"/>
      <c r="AY31" s="12"/>
      <c r="AZ31" s="12"/>
      <c r="BA31" s="12"/>
      <c r="BB31" s="12"/>
      <c r="BC31" s="12"/>
      <c r="BD31" s="27">
        <v>3</v>
      </c>
      <c r="BE31" s="257">
        <v>4</v>
      </c>
      <c r="BF31" s="257">
        <v>3</v>
      </c>
      <c r="BG31" s="401">
        <v>5</v>
      </c>
      <c r="BH31" s="401">
        <v>5</v>
      </c>
      <c r="BI31" s="314">
        <f>SUM(H31:BH31)</f>
        <v>20</v>
      </c>
      <c r="BJ31" s="23"/>
      <c r="BK31" s="589"/>
      <c r="BL31" s="589">
        <v>12</v>
      </c>
      <c r="BM31" s="314">
        <f t="shared" si="1"/>
        <v>32</v>
      </c>
      <c r="BN31" s="470"/>
    </row>
    <row r="32" spans="1:67" ht="13.5" customHeight="1">
      <c r="A32" s="394"/>
      <c r="B32" s="663"/>
      <c r="C32" s="548" t="s">
        <v>2383</v>
      </c>
      <c r="D32" s="363"/>
      <c r="E32" s="12"/>
      <c r="F32" s="85"/>
      <c r="G32" s="12"/>
      <c r="H32" s="12"/>
      <c r="I32" s="12"/>
      <c r="J32" s="12"/>
      <c r="K32" s="26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363"/>
      <c r="AC32" s="363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430"/>
      <c r="AP32" s="12"/>
      <c r="AQ32" s="12"/>
      <c r="AR32" s="12"/>
      <c r="AS32" s="12"/>
      <c r="AT32" s="363"/>
      <c r="AU32" s="613" t="s">
        <v>2383</v>
      </c>
      <c r="AV32" s="85"/>
      <c r="AW32" s="12"/>
      <c r="AX32" s="12"/>
      <c r="AY32" s="12"/>
      <c r="AZ32" s="12"/>
      <c r="BA32" s="12"/>
      <c r="BB32" s="12"/>
      <c r="BC32" s="12"/>
      <c r="BD32" s="12"/>
      <c r="BE32" s="363" t="s">
        <v>2385</v>
      </c>
      <c r="BF32" s="257">
        <v>3</v>
      </c>
      <c r="BG32" s="363" t="s">
        <v>2405</v>
      </c>
      <c r="BH32" s="363" t="s">
        <v>2428</v>
      </c>
      <c r="BI32" s="314">
        <f>SUM(H32:BH32)</f>
        <v>3</v>
      </c>
      <c r="BJ32" s="23"/>
      <c r="BK32" s="589"/>
      <c r="BL32" s="589"/>
      <c r="BM32" s="314">
        <f t="shared" si="1"/>
        <v>3</v>
      </c>
      <c r="BN32" s="470"/>
    </row>
    <row r="33" spans="1:67" ht="13.5" customHeight="1">
      <c r="A33" s="394"/>
      <c r="B33" s="663"/>
      <c r="C33" s="490" t="s">
        <v>1336</v>
      </c>
      <c r="D33" s="486">
        <v>5000</v>
      </c>
      <c r="E33" s="264"/>
      <c r="F33" s="85">
        <v>4</v>
      </c>
      <c r="G33" s="12">
        <v>7</v>
      </c>
      <c r="H33" s="12" t="s">
        <v>1738</v>
      </c>
      <c r="I33" s="12" t="s">
        <v>1738</v>
      </c>
      <c r="J33" s="27">
        <v>3</v>
      </c>
      <c r="K33" s="12" t="s">
        <v>1767</v>
      </c>
      <c r="L33" s="27">
        <v>3</v>
      </c>
      <c r="M33" s="27">
        <v>3</v>
      </c>
      <c r="N33" s="27">
        <v>3</v>
      </c>
      <c r="O33" s="17" t="s">
        <v>1800</v>
      </c>
      <c r="P33" s="19">
        <v>3</v>
      </c>
      <c r="Q33" s="17" t="s">
        <v>1833</v>
      </c>
      <c r="R33" s="12" t="s">
        <v>1846</v>
      </c>
      <c r="S33" s="19">
        <v>3</v>
      </c>
      <c r="T33" s="17" t="s">
        <v>1860</v>
      </c>
      <c r="U33" s="17" t="s">
        <v>1878</v>
      </c>
      <c r="V33" s="17" t="s">
        <v>1884</v>
      </c>
      <c r="W33" s="17" t="s">
        <v>1898</v>
      </c>
      <c r="X33" s="17" t="s">
        <v>1923</v>
      </c>
      <c r="Y33" s="17" t="s">
        <v>1929</v>
      </c>
      <c r="Z33" s="17" t="s">
        <v>1944</v>
      </c>
      <c r="AA33" s="17" t="s">
        <v>1959</v>
      </c>
      <c r="AB33" s="266">
        <v>3</v>
      </c>
      <c r="AC33" s="362" t="s">
        <v>1985</v>
      </c>
      <c r="AD33" s="17" t="s">
        <v>1993</v>
      </c>
      <c r="AE33" s="39">
        <v>5</v>
      </c>
      <c r="AF33" s="17" t="s">
        <v>2017</v>
      </c>
      <c r="AG33" s="17" t="s">
        <v>2023</v>
      </c>
      <c r="AH33" s="17" t="s">
        <v>2048</v>
      </c>
      <c r="AI33" s="19">
        <v>3</v>
      </c>
      <c r="AJ33" s="17" t="s">
        <v>2074</v>
      </c>
      <c r="AK33" s="19">
        <v>4</v>
      </c>
      <c r="AL33" s="17" t="s">
        <v>2103</v>
      </c>
      <c r="AM33" s="19">
        <v>4</v>
      </c>
      <c r="AN33" s="17" t="s">
        <v>2124</v>
      </c>
      <c r="AO33" s="19">
        <v>3</v>
      </c>
      <c r="AP33" s="17" t="s">
        <v>2153</v>
      </c>
      <c r="AQ33" s="17" t="s">
        <v>2169</v>
      </c>
      <c r="AR33" s="17" t="s">
        <v>2184</v>
      </c>
      <c r="AS33" s="17" t="s">
        <v>2195</v>
      </c>
      <c r="AT33" s="362" t="s">
        <v>2203</v>
      </c>
      <c r="AU33" s="599" t="s">
        <v>1336</v>
      </c>
      <c r="AV33" s="84" t="s">
        <v>2218</v>
      </c>
      <c r="AW33" s="17" t="s">
        <v>2226</v>
      </c>
      <c r="AX33" s="17" t="s">
        <v>2249</v>
      </c>
      <c r="AY33" s="17" t="s">
        <v>2258</v>
      </c>
      <c r="AZ33" s="17" t="s">
        <v>2296</v>
      </c>
      <c r="BA33" s="17" t="s">
        <v>2313</v>
      </c>
      <c r="BB33" s="17" t="s">
        <v>2322</v>
      </c>
      <c r="BC33" s="17" t="s">
        <v>2328</v>
      </c>
      <c r="BD33" s="19">
        <v>4</v>
      </c>
      <c r="BE33" s="266">
        <v>4</v>
      </c>
      <c r="BF33" s="362" t="s">
        <v>2397</v>
      </c>
      <c r="BG33" s="362" t="s">
        <v>2405</v>
      </c>
      <c r="BH33" s="362" t="s">
        <v>2424</v>
      </c>
      <c r="BI33" s="314">
        <f t="shared" si="0"/>
        <v>48</v>
      </c>
      <c r="BJ33" s="23"/>
      <c r="BK33" s="589"/>
      <c r="BL33" s="589"/>
      <c r="BM33" s="314">
        <f t="shared" si="1"/>
        <v>48</v>
      </c>
      <c r="BN33" s="470"/>
    </row>
    <row r="34" spans="1:67" ht="13.5" customHeight="1">
      <c r="A34" s="394"/>
      <c r="B34" s="663"/>
      <c r="C34" s="269" t="s">
        <v>1161</v>
      </c>
      <c r="D34" s="476">
        <v>3000</v>
      </c>
      <c r="E34" s="476">
        <v>800</v>
      </c>
      <c r="F34" s="17">
        <v>5</v>
      </c>
      <c r="G34" s="17">
        <v>7</v>
      </c>
      <c r="H34" s="19">
        <v>3</v>
      </c>
      <c r="I34" s="19">
        <v>3</v>
      </c>
      <c r="J34" s="19">
        <v>5</v>
      </c>
      <c r="K34" s="17" t="s">
        <v>1765</v>
      </c>
      <c r="L34" s="19">
        <v>3</v>
      </c>
      <c r="M34" s="17" t="s">
        <v>1782</v>
      </c>
      <c r="N34" s="19">
        <v>4</v>
      </c>
      <c r="O34" s="19">
        <v>3</v>
      </c>
      <c r="P34" s="39">
        <v>5</v>
      </c>
      <c r="Q34" s="17" t="s">
        <v>1831</v>
      </c>
      <c r="R34" s="17">
        <v>4</v>
      </c>
      <c r="S34" s="155">
        <v>6</v>
      </c>
      <c r="T34" s="39">
        <v>5</v>
      </c>
      <c r="U34" s="17" t="s">
        <v>1878</v>
      </c>
      <c r="V34" s="17" t="s">
        <v>1889</v>
      </c>
      <c r="W34" s="17" t="s">
        <v>1903</v>
      </c>
      <c r="X34" s="39">
        <v>5</v>
      </c>
      <c r="Y34" s="39">
        <v>5</v>
      </c>
      <c r="Z34" s="39">
        <v>5</v>
      </c>
      <c r="AA34" s="19" t="s">
        <v>1961</v>
      </c>
      <c r="AB34" s="266">
        <v>3</v>
      </c>
      <c r="AC34" s="266">
        <v>4</v>
      </c>
      <c r="AD34" s="39">
        <v>5</v>
      </c>
      <c r="AE34" s="19">
        <v>3</v>
      </c>
      <c r="AF34" s="17" t="s">
        <v>2017</v>
      </c>
      <c r="AG34" s="17" t="s">
        <v>2031</v>
      </c>
      <c r="AH34" s="19">
        <v>3</v>
      </c>
      <c r="AI34" s="17" t="s">
        <v>2052</v>
      </c>
      <c r="AJ34" s="17" t="s">
        <v>2072</v>
      </c>
      <c r="AK34" s="19">
        <v>3</v>
      </c>
      <c r="AL34" s="19">
        <v>3</v>
      </c>
      <c r="AM34" s="17" t="s">
        <v>2110</v>
      </c>
      <c r="AN34" s="19">
        <v>3</v>
      </c>
      <c r="AO34" s="19">
        <v>3</v>
      </c>
      <c r="AP34" s="19">
        <v>5</v>
      </c>
      <c r="AQ34" s="19">
        <v>3</v>
      </c>
      <c r="AR34" s="17" t="s">
        <v>2186</v>
      </c>
      <c r="AS34" s="17" t="s">
        <v>2199</v>
      </c>
      <c r="AT34" s="362" t="s">
        <v>2203</v>
      </c>
      <c r="AU34" s="600" t="s">
        <v>1161</v>
      </c>
      <c r="AV34" s="84" t="s">
        <v>2218</v>
      </c>
      <c r="AW34" s="17" t="s">
        <v>2226</v>
      </c>
      <c r="AX34" s="17" t="s">
        <v>2248</v>
      </c>
      <c r="AY34" s="19">
        <v>4</v>
      </c>
      <c r="AZ34" s="39">
        <v>5</v>
      </c>
      <c r="BA34" s="19">
        <v>4</v>
      </c>
      <c r="BB34" s="17" t="s">
        <v>2322</v>
      </c>
      <c r="BC34" s="17" t="s">
        <v>2322</v>
      </c>
      <c r="BD34" s="17" t="s">
        <v>71</v>
      </c>
      <c r="BE34" s="39">
        <v>5</v>
      </c>
      <c r="BF34" s="19">
        <v>4</v>
      </c>
      <c r="BG34" s="39">
        <v>5</v>
      </c>
      <c r="BH34" s="19" t="s">
        <v>2424</v>
      </c>
      <c r="BI34" s="314">
        <f t="shared" si="0"/>
        <v>121</v>
      </c>
      <c r="BJ34" s="23"/>
      <c r="BK34" s="285">
        <f>SUM(AA34:BJ34)</f>
        <v>186</v>
      </c>
      <c r="BL34" s="589">
        <v>3</v>
      </c>
      <c r="BM34" s="314">
        <f t="shared" si="1"/>
        <v>310</v>
      </c>
      <c r="BN34" s="470"/>
      <c r="BO34" s="480"/>
    </row>
    <row r="35" spans="1:67" ht="13.5" customHeight="1">
      <c r="A35" s="394"/>
      <c r="B35" s="663"/>
      <c r="C35" s="490" t="s">
        <v>1874</v>
      </c>
      <c r="D35" s="482">
        <v>5000</v>
      </c>
      <c r="E35" s="12"/>
      <c r="F35" s="12">
        <v>4</v>
      </c>
      <c r="G35" s="12"/>
      <c r="H35" s="12"/>
      <c r="I35" s="12"/>
      <c r="J35" s="12"/>
      <c r="K35" s="12"/>
      <c r="L35" s="12"/>
      <c r="M35" s="12"/>
      <c r="N35" s="481"/>
      <c r="O35" s="12"/>
      <c r="P35" s="12"/>
      <c r="Q35" s="12"/>
      <c r="R35" s="12"/>
      <c r="S35" s="12"/>
      <c r="T35" s="27">
        <v>3</v>
      </c>
      <c r="U35" s="27">
        <v>3</v>
      </c>
      <c r="V35" s="27">
        <v>4</v>
      </c>
      <c r="W35" s="477">
        <v>2</v>
      </c>
      <c r="X35" s="27">
        <v>3</v>
      </c>
      <c r="Y35" s="27">
        <v>4</v>
      </c>
      <c r="Z35" s="12" t="s">
        <v>1965</v>
      </c>
      <c r="AA35" s="27">
        <v>4</v>
      </c>
      <c r="AB35" s="257">
        <v>4</v>
      </c>
      <c r="AC35" s="257">
        <v>3</v>
      </c>
      <c r="AD35" s="27">
        <v>3</v>
      </c>
      <c r="AE35" s="12" t="s">
        <v>2011</v>
      </c>
      <c r="AF35" s="27">
        <v>3</v>
      </c>
      <c r="AG35" s="27">
        <v>4</v>
      </c>
      <c r="AH35" s="27">
        <v>3</v>
      </c>
      <c r="AI35" s="12" t="s">
        <v>2060</v>
      </c>
      <c r="AJ35" s="27">
        <v>4</v>
      </c>
      <c r="AK35" s="27">
        <v>4</v>
      </c>
      <c r="AL35" s="12" t="s">
        <v>2101</v>
      </c>
      <c r="AM35" s="38">
        <v>5</v>
      </c>
      <c r="AN35" s="27">
        <v>3</v>
      </c>
      <c r="AO35" s="27">
        <v>3</v>
      </c>
      <c r="AP35" s="27">
        <v>4</v>
      </c>
      <c r="AQ35" s="27">
        <v>3</v>
      </c>
      <c r="AR35" s="27">
        <v>3</v>
      </c>
      <c r="AS35" s="12" t="s">
        <v>2199</v>
      </c>
      <c r="AT35" s="363" t="s">
        <v>2201</v>
      </c>
      <c r="AU35" s="599" t="s">
        <v>1874</v>
      </c>
      <c r="AV35" s="412">
        <v>4</v>
      </c>
      <c r="AW35" s="12" t="s">
        <v>2226</v>
      </c>
      <c r="AX35" s="27">
        <v>3</v>
      </c>
      <c r="AY35" s="38">
        <v>5</v>
      </c>
      <c r="AZ35" s="27">
        <v>4</v>
      </c>
      <c r="BA35" s="12" t="s">
        <v>2313</v>
      </c>
      <c r="BB35" s="27">
        <v>4</v>
      </c>
      <c r="BC35" s="12" t="s">
        <v>2328</v>
      </c>
      <c r="BD35" s="12" t="s">
        <v>64</v>
      </c>
      <c r="BE35" s="257">
        <v>4</v>
      </c>
      <c r="BF35" s="363" t="s">
        <v>2400</v>
      </c>
      <c r="BG35" s="257">
        <v>4</v>
      </c>
      <c r="BH35" s="363">
        <v>3</v>
      </c>
      <c r="BI35" s="314">
        <f t="shared" si="0"/>
        <v>103</v>
      </c>
      <c r="BJ35" s="23"/>
      <c r="BK35" s="285">
        <f>SUM(AA35:BJ35)</f>
        <v>187</v>
      </c>
      <c r="BL35" s="589">
        <v>88</v>
      </c>
      <c r="BM35" s="314">
        <f t="shared" si="1"/>
        <v>378</v>
      </c>
      <c r="BN35" s="470"/>
    </row>
    <row r="36" spans="1:67" ht="13.5" customHeight="1">
      <c r="A36" s="394"/>
      <c r="B36" s="663"/>
      <c r="C36" s="269" t="s">
        <v>1875</v>
      </c>
      <c r="D36" s="476">
        <v>5000</v>
      </c>
      <c r="E36" s="17"/>
      <c r="F36" s="17">
        <v>4</v>
      </c>
      <c r="G36" s="17"/>
      <c r="H36" s="17"/>
      <c r="I36" s="17"/>
      <c r="J36" s="17"/>
      <c r="K36" s="17"/>
      <c r="L36" s="17"/>
      <c r="M36" s="17"/>
      <c r="N36" s="373"/>
      <c r="O36" s="17"/>
      <c r="P36" s="17"/>
      <c r="Q36" s="17"/>
      <c r="R36" s="17"/>
      <c r="S36" s="17"/>
      <c r="T36" s="19">
        <v>3</v>
      </c>
      <c r="U36" s="19">
        <v>3</v>
      </c>
      <c r="V36" s="19">
        <v>4</v>
      </c>
      <c r="W36" s="289">
        <v>2</v>
      </c>
      <c r="X36" s="19">
        <v>3</v>
      </c>
      <c r="Y36" s="19" t="s">
        <v>1929</v>
      </c>
      <c r="Z36" s="19">
        <v>3</v>
      </c>
      <c r="AA36" s="39">
        <v>5</v>
      </c>
      <c r="AB36" s="266">
        <v>4</v>
      </c>
      <c r="AC36" s="266">
        <v>3</v>
      </c>
      <c r="AD36" s="19">
        <v>4</v>
      </c>
      <c r="AE36" s="39">
        <v>5</v>
      </c>
      <c r="AF36" s="19">
        <v>4</v>
      </c>
      <c r="AG36" s="19">
        <v>4</v>
      </c>
      <c r="AH36" s="19">
        <v>3</v>
      </c>
      <c r="AI36" s="19">
        <v>4</v>
      </c>
      <c r="AJ36" s="19">
        <v>4</v>
      </c>
      <c r="AK36" s="39">
        <v>5</v>
      </c>
      <c r="AL36" s="19">
        <v>4</v>
      </c>
      <c r="AM36" s="19">
        <v>4</v>
      </c>
      <c r="AN36" s="19">
        <v>3</v>
      </c>
      <c r="AO36" s="19">
        <v>3</v>
      </c>
      <c r="AP36" s="19">
        <v>4</v>
      </c>
      <c r="AQ36" s="19">
        <v>3</v>
      </c>
      <c r="AR36" s="19">
        <v>4</v>
      </c>
      <c r="AS36" s="19">
        <v>4</v>
      </c>
      <c r="AT36" s="362" t="s">
        <v>2201</v>
      </c>
      <c r="AU36" s="600" t="s">
        <v>1875</v>
      </c>
      <c r="AV36" s="346">
        <v>5</v>
      </c>
      <c r="AW36" s="19">
        <v>3</v>
      </c>
      <c r="AX36" s="19">
        <v>3</v>
      </c>
      <c r="AY36" s="19">
        <v>4</v>
      </c>
      <c r="AZ36" s="17" t="s">
        <v>2296</v>
      </c>
      <c r="BA36" s="19">
        <v>3</v>
      </c>
      <c r="BB36" s="19">
        <v>4</v>
      </c>
      <c r="BC36" s="19">
        <v>3</v>
      </c>
      <c r="BD36" s="19">
        <v>4</v>
      </c>
      <c r="BE36" s="266">
        <v>3</v>
      </c>
      <c r="BF36" s="266">
        <v>4</v>
      </c>
      <c r="BG36" s="266">
        <v>3</v>
      </c>
      <c r="BH36" s="362" t="s">
        <v>2425</v>
      </c>
      <c r="BI36" s="314">
        <f t="shared" si="0"/>
        <v>131</v>
      </c>
      <c r="BJ36" s="23"/>
      <c r="BK36" s="285">
        <f>SUM(AA36:BJ36)</f>
        <v>244</v>
      </c>
      <c r="BL36" s="589">
        <v>89</v>
      </c>
      <c r="BM36" s="592">
        <f t="shared" si="1"/>
        <v>464</v>
      </c>
      <c r="BN36" s="470">
        <v>5</v>
      </c>
    </row>
    <row r="37" spans="1:67" ht="13.5" customHeight="1">
      <c r="A37" s="394"/>
      <c r="B37" s="663"/>
      <c r="C37" s="385" t="s">
        <v>2390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81"/>
      <c r="O37" s="12"/>
      <c r="P37" s="12"/>
      <c r="Q37" s="12"/>
      <c r="R37" s="12"/>
      <c r="S37" s="12"/>
      <c r="T37" s="12"/>
      <c r="U37" s="12"/>
      <c r="V37" s="12"/>
      <c r="W37" s="511"/>
      <c r="X37" s="12"/>
      <c r="Y37" s="12"/>
      <c r="Z37" s="12"/>
      <c r="AA37" s="264"/>
      <c r="AB37" s="363"/>
      <c r="AC37" s="363"/>
      <c r="AD37" s="12"/>
      <c r="AE37" s="264"/>
      <c r="AF37" s="12"/>
      <c r="AG37" s="12"/>
      <c r="AH37" s="12"/>
      <c r="AI37" s="12"/>
      <c r="AJ37" s="12"/>
      <c r="AK37" s="264"/>
      <c r="AL37" s="12"/>
      <c r="AM37" s="12"/>
      <c r="AN37" s="12"/>
      <c r="AO37" s="12"/>
      <c r="AP37" s="12"/>
      <c r="AQ37" s="12"/>
      <c r="AR37" s="12"/>
      <c r="AS37" s="12"/>
      <c r="AT37" s="363"/>
      <c r="AU37" s="599" t="s">
        <v>2391</v>
      </c>
      <c r="AV37" s="517"/>
      <c r="AW37" s="12"/>
      <c r="AX37" s="12"/>
      <c r="AY37" s="12"/>
      <c r="AZ37" s="12"/>
      <c r="BA37" s="12"/>
      <c r="BB37" s="27">
        <v>3</v>
      </c>
      <c r="BC37" s="12" t="s">
        <v>2329</v>
      </c>
      <c r="BD37" s="12" t="s">
        <v>2362</v>
      </c>
      <c r="BE37" s="257">
        <v>3</v>
      </c>
      <c r="BF37" s="257">
        <v>3</v>
      </c>
      <c r="BG37" s="401">
        <v>5</v>
      </c>
      <c r="BH37" s="363" t="s">
        <v>2425</v>
      </c>
      <c r="BI37" s="314">
        <f t="shared" si="0"/>
        <v>14</v>
      </c>
      <c r="BJ37" s="23"/>
      <c r="BK37" s="589"/>
      <c r="BL37" s="589"/>
      <c r="BM37" s="314">
        <f t="shared" si="1"/>
        <v>14</v>
      </c>
      <c r="BN37" s="470"/>
    </row>
    <row r="38" spans="1:67" ht="13.5" customHeight="1">
      <c r="A38" s="394"/>
      <c r="B38" s="663"/>
      <c r="C38" s="404" t="s">
        <v>1726</v>
      </c>
      <c r="D38" s="482">
        <v>4000</v>
      </c>
      <c r="E38" s="12"/>
      <c r="F38" s="12">
        <v>4</v>
      </c>
      <c r="G38" s="12"/>
      <c r="H38" s="27">
        <v>3</v>
      </c>
      <c r="I38" s="27">
        <v>3</v>
      </c>
      <c r="J38" s="38">
        <v>5</v>
      </c>
      <c r="K38" s="12" t="s">
        <v>64</v>
      </c>
      <c r="L38" s="27">
        <v>3</v>
      </c>
      <c r="M38" s="12" t="s">
        <v>64</v>
      </c>
      <c r="N38" s="27">
        <v>4</v>
      </c>
      <c r="O38" s="12" t="s">
        <v>64</v>
      </c>
      <c r="P38" s="27">
        <v>4</v>
      </c>
      <c r="Q38" s="12" t="s">
        <v>64</v>
      </c>
      <c r="R38" s="27">
        <v>4</v>
      </c>
      <c r="S38" s="27">
        <v>3</v>
      </c>
      <c r="T38" s="12" t="s">
        <v>64</v>
      </c>
      <c r="U38" s="27">
        <v>3</v>
      </c>
      <c r="V38" s="12" t="s">
        <v>1884</v>
      </c>
      <c r="W38" s="12" t="s">
        <v>64</v>
      </c>
      <c r="X38" s="27">
        <v>3</v>
      </c>
      <c r="Y38" s="38">
        <v>5</v>
      </c>
      <c r="Z38" s="27">
        <v>3</v>
      </c>
      <c r="AA38" s="38">
        <v>5</v>
      </c>
      <c r="AB38" s="257">
        <v>4</v>
      </c>
      <c r="AC38" s="257">
        <v>3</v>
      </c>
      <c r="AD38" s="12" t="s">
        <v>1993</v>
      </c>
      <c r="AE38" s="27">
        <v>4</v>
      </c>
      <c r="AF38" s="12" t="s">
        <v>64</v>
      </c>
      <c r="AG38" s="12" t="s">
        <v>2028</v>
      </c>
      <c r="AH38" s="12" t="s">
        <v>2048</v>
      </c>
      <c r="AI38" s="12" t="s">
        <v>2052</v>
      </c>
      <c r="AJ38" s="27">
        <v>4</v>
      </c>
      <c r="AK38" s="27">
        <v>3</v>
      </c>
      <c r="AL38" s="38">
        <v>5</v>
      </c>
      <c r="AM38" s="12" t="s">
        <v>2110</v>
      </c>
      <c r="AN38" s="12" t="s">
        <v>2125</v>
      </c>
      <c r="AO38" s="27">
        <v>3</v>
      </c>
      <c r="AP38" s="27">
        <v>3</v>
      </c>
      <c r="AQ38" s="27">
        <v>4</v>
      </c>
      <c r="AR38" s="12" t="s">
        <v>2183</v>
      </c>
      <c r="AS38" s="27">
        <v>4</v>
      </c>
      <c r="AT38" s="257">
        <v>3</v>
      </c>
      <c r="AU38" s="89" t="s">
        <v>1726</v>
      </c>
      <c r="AV38" s="515">
        <v>5</v>
      </c>
      <c r="AW38" s="27">
        <v>3</v>
      </c>
      <c r="AX38" s="12" t="s">
        <v>2248</v>
      </c>
      <c r="AY38" s="12" t="s">
        <v>2258</v>
      </c>
      <c r="AZ38" s="12" t="s">
        <v>2299</v>
      </c>
      <c r="BA38" s="27">
        <v>4</v>
      </c>
      <c r="BB38" s="27">
        <v>4</v>
      </c>
      <c r="BC38" s="27">
        <v>3</v>
      </c>
      <c r="BD38" s="27">
        <v>4</v>
      </c>
      <c r="BE38" s="363" t="s">
        <v>2384</v>
      </c>
      <c r="BF38" s="363" t="s">
        <v>2397</v>
      </c>
      <c r="BG38" s="363" t="s">
        <v>2405</v>
      </c>
      <c r="BH38" s="363">
        <v>3</v>
      </c>
      <c r="BI38" s="314">
        <f t="shared" ref="BI38:BI69" si="2">SUM(H38:BH38)</f>
        <v>114</v>
      </c>
      <c r="BJ38" s="23"/>
      <c r="BK38" s="589"/>
      <c r="BL38" s="589">
        <v>53</v>
      </c>
      <c r="BM38" s="314">
        <f t="shared" si="1"/>
        <v>167</v>
      </c>
      <c r="BN38" s="470"/>
    </row>
    <row r="39" spans="1:67" ht="13.5" customHeight="1">
      <c r="A39" s="394"/>
      <c r="B39" s="663"/>
      <c r="C39" s="269" t="s">
        <v>1174</v>
      </c>
      <c r="D39" s="476">
        <v>4000</v>
      </c>
      <c r="E39" s="17"/>
      <c r="F39" s="17">
        <v>3</v>
      </c>
      <c r="G39" s="17">
        <v>7</v>
      </c>
      <c r="H39" s="17" t="s">
        <v>1742</v>
      </c>
      <c r="I39" s="19">
        <v>3</v>
      </c>
      <c r="J39" s="19">
        <v>3</v>
      </c>
      <c r="K39" s="19">
        <v>3</v>
      </c>
      <c r="L39" s="17" t="s">
        <v>1770</v>
      </c>
      <c r="M39" s="17" t="s">
        <v>1782</v>
      </c>
      <c r="N39" s="345">
        <v>5</v>
      </c>
      <c r="O39" s="19">
        <v>3</v>
      </c>
      <c r="P39" s="19">
        <v>3</v>
      </c>
      <c r="Q39" s="39">
        <v>5</v>
      </c>
      <c r="R39" s="19">
        <v>4</v>
      </c>
      <c r="S39" s="19">
        <v>4</v>
      </c>
      <c r="T39" s="19">
        <v>3</v>
      </c>
      <c r="U39" s="19">
        <v>4</v>
      </c>
      <c r="V39" s="19">
        <v>4</v>
      </c>
      <c r="W39" s="17" t="s">
        <v>1898</v>
      </c>
      <c r="X39" s="19">
        <v>3</v>
      </c>
      <c r="Y39" s="19">
        <v>4</v>
      </c>
      <c r="Z39" s="19">
        <v>4</v>
      </c>
      <c r="AA39" s="19">
        <v>3</v>
      </c>
      <c r="AB39" s="266">
        <v>3</v>
      </c>
      <c r="AC39" s="362" t="s">
        <v>1983</v>
      </c>
      <c r="AD39" s="39">
        <v>5</v>
      </c>
      <c r="AE39" s="19">
        <v>4</v>
      </c>
      <c r="AF39" s="17" t="s">
        <v>2017</v>
      </c>
      <c r="AG39" s="507" t="s">
        <v>2023</v>
      </c>
      <c r="AH39" s="19">
        <v>3</v>
      </c>
      <c r="AI39" s="19">
        <v>4</v>
      </c>
      <c r="AJ39" s="17" t="s">
        <v>2072</v>
      </c>
      <c r="AK39" s="19">
        <v>4</v>
      </c>
      <c r="AL39" s="19">
        <v>4</v>
      </c>
      <c r="AM39" s="17" t="s">
        <v>2110</v>
      </c>
      <c r="AN39" s="19">
        <v>3</v>
      </c>
      <c r="AO39" s="17" t="s">
        <v>2138</v>
      </c>
      <c r="AP39" s="19">
        <v>4</v>
      </c>
      <c r="AQ39" s="19">
        <v>4</v>
      </c>
      <c r="AR39" s="19">
        <v>4</v>
      </c>
      <c r="AS39" s="19">
        <v>4</v>
      </c>
      <c r="AT39" s="266">
        <v>3</v>
      </c>
      <c r="AU39" s="600" t="s">
        <v>1174</v>
      </c>
      <c r="AV39" s="100">
        <v>3</v>
      </c>
      <c r="AW39" s="19">
        <v>3</v>
      </c>
      <c r="AX39" s="19">
        <v>3</v>
      </c>
      <c r="AY39" s="17" t="s">
        <v>2261</v>
      </c>
      <c r="AZ39" s="39">
        <v>5</v>
      </c>
      <c r="BA39" s="19">
        <v>4</v>
      </c>
      <c r="BB39" s="19">
        <v>4</v>
      </c>
      <c r="BC39" s="19">
        <v>3</v>
      </c>
      <c r="BD39" s="19">
        <v>4</v>
      </c>
      <c r="BE39" s="263">
        <v>5</v>
      </c>
      <c r="BF39" s="266">
        <v>3</v>
      </c>
      <c r="BG39" s="266">
        <v>4</v>
      </c>
      <c r="BH39" s="362" t="s">
        <v>2425</v>
      </c>
      <c r="BI39" s="314">
        <f t="shared" si="2"/>
        <v>148</v>
      </c>
      <c r="BJ39" s="23"/>
      <c r="BK39" s="589"/>
      <c r="BL39" s="589"/>
      <c r="BM39" s="314">
        <f t="shared" si="1"/>
        <v>148</v>
      </c>
      <c r="BN39" s="470"/>
    </row>
    <row r="40" spans="1:67" ht="13.5" customHeight="1">
      <c r="A40" s="394"/>
      <c r="B40" s="663"/>
      <c r="C40" s="490" t="s">
        <v>2051</v>
      </c>
      <c r="D40" s="482">
        <v>3000</v>
      </c>
      <c r="E40" s="12"/>
      <c r="F40" s="12">
        <v>5</v>
      </c>
      <c r="G40" s="12"/>
      <c r="H40" s="12"/>
      <c r="I40" s="12"/>
      <c r="J40" s="12"/>
      <c r="K40" s="12"/>
      <c r="L40" s="264"/>
      <c r="M40" s="12"/>
      <c r="N40" s="481"/>
      <c r="O40" s="12"/>
      <c r="P40" s="30"/>
      <c r="Q40" s="12"/>
      <c r="R40" s="12"/>
      <c r="S40" s="12"/>
      <c r="T40" s="12"/>
      <c r="U40" s="12"/>
      <c r="V40" s="12"/>
      <c r="W40" s="264"/>
      <c r="X40" s="27">
        <v>3</v>
      </c>
      <c r="Y40" s="30" t="s">
        <v>64</v>
      </c>
      <c r="Z40" s="30" t="s">
        <v>64</v>
      </c>
      <c r="AA40" s="30" t="s">
        <v>64</v>
      </c>
      <c r="AB40" s="30" t="s">
        <v>64</v>
      </c>
      <c r="AC40" s="30" t="s">
        <v>64</v>
      </c>
      <c r="AD40" s="30" t="s">
        <v>64</v>
      </c>
      <c r="AE40" s="30" t="s">
        <v>64</v>
      </c>
      <c r="AF40" s="30" t="s">
        <v>64</v>
      </c>
      <c r="AG40" s="30" t="s">
        <v>64</v>
      </c>
      <c r="AH40" s="27">
        <v>3</v>
      </c>
      <c r="AI40" s="27">
        <v>3</v>
      </c>
      <c r="AJ40" s="27">
        <v>3</v>
      </c>
      <c r="AK40" s="27">
        <v>3</v>
      </c>
      <c r="AL40" s="27">
        <v>4</v>
      </c>
      <c r="AM40" s="12" t="s">
        <v>2110</v>
      </c>
      <c r="AN40" s="27">
        <v>3</v>
      </c>
      <c r="AO40" s="27">
        <v>3</v>
      </c>
      <c r="AP40" s="27">
        <v>4</v>
      </c>
      <c r="AQ40" s="12" t="s">
        <v>2170</v>
      </c>
      <c r="AR40" s="38">
        <v>5</v>
      </c>
      <c r="AS40" s="27">
        <v>4</v>
      </c>
      <c r="AT40" s="363" t="s">
        <v>2204</v>
      </c>
      <c r="AU40" s="599" t="s">
        <v>2051</v>
      </c>
      <c r="AV40" s="412">
        <v>3</v>
      </c>
      <c r="AW40" s="12" t="s">
        <v>2226</v>
      </c>
      <c r="AX40" s="27">
        <v>4</v>
      </c>
      <c r="AY40" s="27">
        <v>4</v>
      </c>
      <c r="AZ40" s="12" t="s">
        <v>2296</v>
      </c>
      <c r="BA40" s="27">
        <v>3</v>
      </c>
      <c r="BB40" s="27">
        <v>3</v>
      </c>
      <c r="BC40" s="27">
        <v>3</v>
      </c>
      <c r="BD40" s="27">
        <v>4</v>
      </c>
      <c r="BE40" s="257">
        <v>3</v>
      </c>
      <c r="BF40" s="257">
        <v>3</v>
      </c>
      <c r="BG40" s="257">
        <v>3</v>
      </c>
      <c r="BH40" s="257">
        <v>3</v>
      </c>
      <c r="BI40" s="314">
        <f t="shared" si="2"/>
        <v>74</v>
      </c>
      <c r="BJ40" s="23"/>
      <c r="BK40" s="285">
        <f>SUM(AA40:BJ40)</f>
        <v>145</v>
      </c>
      <c r="BL40" s="589">
        <v>23</v>
      </c>
      <c r="BM40" s="314">
        <f t="shared" si="1"/>
        <v>242</v>
      </c>
      <c r="BN40" s="470"/>
    </row>
    <row r="41" spans="1:67" ht="13.5" customHeight="1" thickBot="1">
      <c r="A41" s="394"/>
      <c r="B41" s="664"/>
      <c r="C41" s="448" t="s">
        <v>1876</v>
      </c>
      <c r="D41" s="520">
        <v>4000</v>
      </c>
      <c r="E41" s="290"/>
      <c r="F41" s="290">
        <v>2</v>
      </c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31">
        <v>3</v>
      </c>
      <c r="U41" s="290" t="s">
        <v>1877</v>
      </c>
      <c r="V41" s="231">
        <v>3</v>
      </c>
      <c r="W41" s="42">
        <v>3</v>
      </c>
      <c r="X41" s="42">
        <v>4</v>
      </c>
      <c r="Y41" s="42">
        <v>4</v>
      </c>
      <c r="Z41" s="9" t="s">
        <v>1944</v>
      </c>
      <c r="AA41" s="259">
        <v>5</v>
      </c>
      <c r="AB41" s="521">
        <v>6</v>
      </c>
      <c r="AC41" s="309">
        <v>3</v>
      </c>
      <c r="AD41" s="9" t="s">
        <v>1993</v>
      </c>
      <c r="AE41" s="9" t="s">
        <v>2011</v>
      </c>
      <c r="AF41" s="42">
        <v>3</v>
      </c>
      <c r="AG41" s="42">
        <v>3</v>
      </c>
      <c r="AH41" s="9" t="s">
        <v>2048</v>
      </c>
      <c r="AI41" s="9" t="s">
        <v>2052</v>
      </c>
      <c r="AJ41" s="9" t="s">
        <v>2072</v>
      </c>
      <c r="AK41" s="42">
        <v>4</v>
      </c>
      <c r="AL41" s="9" t="s">
        <v>2101</v>
      </c>
      <c r="AM41" s="519">
        <v>6</v>
      </c>
      <c r="AN41" s="42">
        <v>3</v>
      </c>
      <c r="AO41" s="42">
        <v>3</v>
      </c>
      <c r="AP41" s="9" t="s">
        <v>2155</v>
      </c>
      <c r="AQ41" s="42">
        <v>4</v>
      </c>
      <c r="AR41" s="42">
        <v>4</v>
      </c>
      <c r="AS41" s="9" t="s">
        <v>2196</v>
      </c>
      <c r="AT41" s="364" t="s">
        <v>2203</v>
      </c>
      <c r="AU41" s="93" t="s">
        <v>1876</v>
      </c>
      <c r="AV41" s="527">
        <v>5</v>
      </c>
      <c r="AW41" s="9" t="s">
        <v>2225</v>
      </c>
      <c r="AX41" s="259">
        <v>5</v>
      </c>
      <c r="AY41" s="9" t="s">
        <v>2261</v>
      </c>
      <c r="AZ41" s="9" t="s">
        <v>2295</v>
      </c>
      <c r="BA41" s="9" t="s">
        <v>2313</v>
      </c>
      <c r="BB41" s="42">
        <v>3</v>
      </c>
      <c r="BC41" s="9" t="s">
        <v>2329</v>
      </c>
      <c r="BD41" s="9" t="s">
        <v>2358</v>
      </c>
      <c r="BE41" s="364" t="s">
        <v>2385</v>
      </c>
      <c r="BF41" s="364" t="s">
        <v>2397</v>
      </c>
      <c r="BG41" s="364">
        <v>4</v>
      </c>
      <c r="BH41" s="364" t="s">
        <v>2425</v>
      </c>
      <c r="BI41" s="314">
        <f t="shared" si="2"/>
        <v>78</v>
      </c>
      <c r="BJ41" s="23"/>
      <c r="BK41" s="285">
        <f>SUM(AA41:BJ41)</f>
        <v>139</v>
      </c>
      <c r="BL41" s="589">
        <v>69</v>
      </c>
      <c r="BM41" s="314">
        <f t="shared" si="1"/>
        <v>286</v>
      </c>
      <c r="BN41" s="470"/>
    </row>
    <row r="42" spans="1:67" ht="13.5" customHeight="1">
      <c r="A42" s="394"/>
      <c r="B42" s="665" t="s">
        <v>2268</v>
      </c>
      <c r="C42" s="404" t="s">
        <v>1158</v>
      </c>
      <c r="D42" s="486">
        <v>3000</v>
      </c>
      <c r="E42" s="12"/>
      <c r="F42" s="85">
        <v>3</v>
      </c>
      <c r="G42" s="12">
        <v>8</v>
      </c>
      <c r="H42" s="27">
        <v>3</v>
      </c>
      <c r="I42" s="27">
        <v>3</v>
      </c>
      <c r="J42" s="27">
        <v>4</v>
      </c>
      <c r="K42" s="12" t="s">
        <v>1764</v>
      </c>
      <c r="L42" s="27">
        <v>3</v>
      </c>
      <c r="M42" s="27">
        <v>3</v>
      </c>
      <c r="N42" s="27">
        <v>4</v>
      </c>
      <c r="O42" s="27">
        <v>3</v>
      </c>
      <c r="P42" s="27">
        <v>4</v>
      </c>
      <c r="Q42" s="38">
        <v>5</v>
      </c>
      <c r="R42" s="27">
        <v>4</v>
      </c>
      <c r="S42" s="27">
        <v>4</v>
      </c>
      <c r="T42" s="27">
        <v>3</v>
      </c>
      <c r="U42" s="226">
        <v>2</v>
      </c>
      <c r="V42" s="12" t="s">
        <v>1885</v>
      </c>
      <c r="W42" s="12" t="s">
        <v>1898</v>
      </c>
      <c r="X42" s="27">
        <v>4</v>
      </c>
      <c r="Y42" s="27">
        <v>4</v>
      </c>
      <c r="Z42" s="27">
        <v>3</v>
      </c>
      <c r="AA42" s="27" t="s">
        <v>1959</v>
      </c>
      <c r="AB42" s="257">
        <v>4</v>
      </c>
      <c r="AC42" s="257">
        <v>3</v>
      </c>
      <c r="AD42" s="27">
        <v>4</v>
      </c>
      <c r="AE42" s="27">
        <v>4</v>
      </c>
      <c r="AF42" s="27" t="s">
        <v>2017</v>
      </c>
      <c r="AG42" s="27" t="s">
        <v>2023</v>
      </c>
      <c r="AH42" s="27">
        <v>4</v>
      </c>
      <c r="AI42" s="12" t="s">
        <v>2053</v>
      </c>
      <c r="AJ42" s="12" t="s">
        <v>2072</v>
      </c>
      <c r="AK42" s="38">
        <v>5</v>
      </c>
      <c r="AL42" s="27">
        <v>4</v>
      </c>
      <c r="AM42" s="12" t="s">
        <v>2116</v>
      </c>
      <c r="AN42" s="27">
        <v>3</v>
      </c>
      <c r="AO42" s="38">
        <v>5</v>
      </c>
      <c r="AP42" s="27">
        <v>4</v>
      </c>
      <c r="AQ42" s="27">
        <v>3</v>
      </c>
      <c r="AR42" s="27">
        <v>3</v>
      </c>
      <c r="AS42" s="27">
        <v>3</v>
      </c>
      <c r="AT42" s="363" t="s">
        <v>2201</v>
      </c>
      <c r="AU42" s="599" t="s">
        <v>1158</v>
      </c>
      <c r="AV42" s="85" t="s">
        <v>2218</v>
      </c>
      <c r="AW42" s="12" t="s">
        <v>2226</v>
      </c>
      <c r="AX42" s="27">
        <v>3</v>
      </c>
      <c r="AY42" s="38">
        <v>5</v>
      </c>
      <c r="AZ42" s="27">
        <v>3</v>
      </c>
      <c r="BA42" s="27">
        <v>4</v>
      </c>
      <c r="BB42" s="27">
        <v>3</v>
      </c>
      <c r="BC42" s="12" t="s">
        <v>2336</v>
      </c>
      <c r="BD42" s="27">
        <v>4</v>
      </c>
      <c r="BE42" s="257">
        <v>3</v>
      </c>
      <c r="BF42" s="257">
        <v>3</v>
      </c>
      <c r="BG42" s="257">
        <v>3</v>
      </c>
      <c r="BH42" s="363" t="s">
        <v>2425</v>
      </c>
      <c r="BI42" s="314">
        <f t="shared" si="2"/>
        <v>136</v>
      </c>
      <c r="BJ42" s="23"/>
      <c r="BK42" s="285">
        <f>SUM(AA42:BJ42)</f>
        <v>216</v>
      </c>
      <c r="BL42" s="589">
        <v>53</v>
      </c>
      <c r="BM42" s="314">
        <f t="shared" si="1"/>
        <v>405</v>
      </c>
      <c r="BN42" s="470"/>
    </row>
    <row r="43" spans="1:67" ht="13.5" customHeight="1">
      <c r="A43" s="394"/>
      <c r="B43" s="666"/>
      <c r="C43" s="269" t="s">
        <v>1641</v>
      </c>
      <c r="D43" s="476">
        <v>4000</v>
      </c>
      <c r="E43" s="17"/>
      <c r="F43" s="17">
        <v>2</v>
      </c>
      <c r="G43" s="17"/>
      <c r="H43" s="17" t="s">
        <v>1740</v>
      </c>
      <c r="I43" s="17" t="s">
        <v>1741</v>
      </c>
      <c r="J43" s="19">
        <v>4</v>
      </c>
      <c r="K43" s="17" t="s">
        <v>1768</v>
      </c>
      <c r="L43" s="39">
        <v>5</v>
      </c>
      <c r="M43" s="17" t="s">
        <v>1782</v>
      </c>
      <c r="N43" s="345">
        <v>5</v>
      </c>
      <c r="O43" s="17" t="s">
        <v>1806</v>
      </c>
      <c r="P43" s="17" t="s">
        <v>1812</v>
      </c>
      <c r="Q43" s="19">
        <v>4</v>
      </c>
      <c r="R43" s="17" t="s">
        <v>1844</v>
      </c>
      <c r="S43" s="19">
        <v>3</v>
      </c>
      <c r="T43" s="17" t="s">
        <v>1860</v>
      </c>
      <c r="U43" s="17" t="s">
        <v>1879</v>
      </c>
      <c r="V43" s="17" t="s">
        <v>1884</v>
      </c>
      <c r="W43" s="39">
        <v>5</v>
      </c>
      <c r="X43" s="17" t="s">
        <v>1925</v>
      </c>
      <c r="Y43" s="17" t="s">
        <v>1932</v>
      </c>
      <c r="Z43" s="19">
        <v>3</v>
      </c>
      <c r="AA43" s="17" t="s">
        <v>1963</v>
      </c>
      <c r="AB43" s="266">
        <v>3</v>
      </c>
      <c r="AC43" s="263">
        <v>5</v>
      </c>
      <c r="AD43" s="17" t="s">
        <v>1996</v>
      </c>
      <c r="AE43" s="17" t="s">
        <v>2010</v>
      </c>
      <c r="AF43" s="17" t="s">
        <v>2019</v>
      </c>
      <c r="AG43" s="17" t="s">
        <v>2028</v>
      </c>
      <c r="AH43" s="19">
        <v>4</v>
      </c>
      <c r="AI43" s="17" t="s">
        <v>2052</v>
      </c>
      <c r="AJ43" s="17" t="s">
        <v>2072</v>
      </c>
      <c r="AK43" s="19">
        <v>4</v>
      </c>
      <c r="AL43" s="19">
        <v>3</v>
      </c>
      <c r="AM43" s="17" t="s">
        <v>2110</v>
      </c>
      <c r="AN43" s="17" t="s">
        <v>2124</v>
      </c>
      <c r="AO43" s="17" t="s">
        <v>2141</v>
      </c>
      <c r="AP43" s="17" t="s">
        <v>2153</v>
      </c>
      <c r="AQ43" s="39">
        <v>5</v>
      </c>
      <c r="AR43" s="19">
        <v>4</v>
      </c>
      <c r="AS43" s="17" t="s">
        <v>2197</v>
      </c>
      <c r="AT43" s="362" t="s">
        <v>2203</v>
      </c>
      <c r="AU43" s="600" t="s">
        <v>1641</v>
      </c>
      <c r="AV43" s="84" t="s">
        <v>2218</v>
      </c>
      <c r="AW43" s="17" t="s">
        <v>2225</v>
      </c>
      <c r="AX43" s="39">
        <v>5</v>
      </c>
      <c r="AY43" s="17" t="s">
        <v>2261</v>
      </c>
      <c r="AZ43" s="19">
        <v>3</v>
      </c>
      <c r="BA43" s="19">
        <v>4</v>
      </c>
      <c r="BB43" s="17" t="s">
        <v>2322</v>
      </c>
      <c r="BC43" s="17" t="s">
        <v>2328</v>
      </c>
      <c r="BD43" s="19">
        <v>4</v>
      </c>
      <c r="BE43" s="362" t="s">
        <v>2384</v>
      </c>
      <c r="BF43" s="263">
        <v>5</v>
      </c>
      <c r="BG43" s="266">
        <v>3</v>
      </c>
      <c r="BH43" s="266">
        <v>3</v>
      </c>
      <c r="BI43" s="314">
        <f t="shared" si="2"/>
        <v>84</v>
      </c>
      <c r="BJ43" s="23"/>
      <c r="BK43" s="589"/>
      <c r="BL43" s="589"/>
      <c r="BM43" s="314">
        <f t="shared" si="1"/>
        <v>84</v>
      </c>
      <c r="BN43" s="470"/>
    </row>
    <row r="44" spans="1:67" ht="13.5" customHeight="1">
      <c r="A44" s="394"/>
      <c r="B44" s="666"/>
      <c r="C44" s="490" t="s">
        <v>1737</v>
      </c>
      <c r="D44" s="482">
        <v>4000</v>
      </c>
      <c r="E44" s="12"/>
      <c r="F44" s="12">
        <v>5</v>
      </c>
      <c r="G44" s="12"/>
      <c r="H44" s="27">
        <v>3</v>
      </c>
      <c r="I44" s="27">
        <v>4</v>
      </c>
      <c r="J44" s="12" t="s">
        <v>1751</v>
      </c>
      <c r="K44" s="12" t="s">
        <v>1765</v>
      </c>
      <c r="L44" s="12" t="s">
        <v>1769</v>
      </c>
      <c r="M44" s="12" t="s">
        <v>1785</v>
      </c>
      <c r="N44" s="27">
        <v>4</v>
      </c>
      <c r="O44" s="27">
        <v>3</v>
      </c>
      <c r="P44" s="31">
        <v>3</v>
      </c>
      <c r="Q44" s="12" t="s">
        <v>1831</v>
      </c>
      <c r="R44" s="27">
        <v>3</v>
      </c>
      <c r="S44" s="27">
        <v>3</v>
      </c>
      <c r="T44" s="27">
        <v>3</v>
      </c>
      <c r="U44" s="38">
        <v>5</v>
      </c>
      <c r="V44" s="27">
        <v>3</v>
      </c>
      <c r="W44" s="12" t="s">
        <v>1900</v>
      </c>
      <c r="X44" s="12" t="s">
        <v>1924</v>
      </c>
      <c r="Y44" s="27">
        <v>3</v>
      </c>
      <c r="Z44" s="12" t="s">
        <v>1944</v>
      </c>
      <c r="AA44" s="27">
        <v>3</v>
      </c>
      <c r="AB44" s="257">
        <v>3</v>
      </c>
      <c r="AC44" s="363" t="s">
        <v>1983</v>
      </c>
      <c r="AD44" s="27">
        <v>3</v>
      </c>
      <c r="AE44" s="27">
        <v>3</v>
      </c>
      <c r="AF44" s="12" t="s">
        <v>2018</v>
      </c>
      <c r="AG44" s="12" t="s">
        <v>2022</v>
      </c>
      <c r="AH44" s="27">
        <v>4</v>
      </c>
      <c r="AI44" s="27">
        <v>3</v>
      </c>
      <c r="AJ44" s="12" t="s">
        <v>2069</v>
      </c>
      <c r="AK44" s="27">
        <v>3</v>
      </c>
      <c r="AL44" s="12" t="s">
        <v>2101</v>
      </c>
      <c r="AM44" s="27">
        <v>4</v>
      </c>
      <c r="AN44" s="27">
        <v>3</v>
      </c>
      <c r="AO44" s="27">
        <v>4</v>
      </c>
      <c r="AP44" s="12" t="s">
        <v>2153</v>
      </c>
      <c r="AQ44" s="12" t="s">
        <v>2168</v>
      </c>
      <c r="AR44" s="27">
        <v>3</v>
      </c>
      <c r="AS44" s="12" t="s">
        <v>2199</v>
      </c>
      <c r="AT44" s="257">
        <v>3</v>
      </c>
      <c r="AU44" s="599" t="s">
        <v>1737</v>
      </c>
      <c r="AV44" s="85" t="s">
        <v>2218</v>
      </c>
      <c r="AW44" s="12" t="s">
        <v>2226</v>
      </c>
      <c r="AX44" s="12" t="s">
        <v>2249</v>
      </c>
      <c r="AY44" s="12" t="s">
        <v>2261</v>
      </c>
      <c r="AZ44" s="12" t="s">
        <v>2296</v>
      </c>
      <c r="BA44" s="12" t="s">
        <v>2296</v>
      </c>
      <c r="BB44" s="12" t="s">
        <v>2296</v>
      </c>
      <c r="BC44" s="12" t="s">
        <v>2296</v>
      </c>
      <c r="BD44" s="27">
        <v>3</v>
      </c>
      <c r="BE44" s="363" t="s">
        <v>2389</v>
      </c>
      <c r="BF44" s="257">
        <v>3</v>
      </c>
      <c r="BG44" s="363" t="s">
        <v>2406</v>
      </c>
      <c r="BH44" s="257">
        <v>3</v>
      </c>
      <c r="BI44" s="314">
        <f t="shared" si="2"/>
        <v>85</v>
      </c>
      <c r="BJ44" s="23"/>
      <c r="BK44" s="589"/>
      <c r="BL44" s="589">
        <v>3</v>
      </c>
      <c r="BM44" s="314">
        <f t="shared" si="1"/>
        <v>88</v>
      </c>
      <c r="BN44" s="470"/>
    </row>
    <row r="45" spans="1:67" ht="13.5" customHeight="1">
      <c r="A45" s="394"/>
      <c r="B45" s="666"/>
      <c r="C45" s="384" t="s">
        <v>1295</v>
      </c>
      <c r="D45" s="487">
        <v>3000</v>
      </c>
      <c r="E45" s="17"/>
      <c r="F45" s="84">
        <v>2</v>
      </c>
      <c r="G45" s="17"/>
      <c r="H45" s="19">
        <v>3</v>
      </c>
      <c r="I45" s="39">
        <v>5</v>
      </c>
      <c r="J45" s="19">
        <v>3</v>
      </c>
      <c r="K45" s="19">
        <v>3</v>
      </c>
      <c r="L45" s="19">
        <v>4</v>
      </c>
      <c r="M45" s="19">
        <v>4</v>
      </c>
      <c r="N45" s="19">
        <v>4</v>
      </c>
      <c r="O45" s="19">
        <v>3</v>
      </c>
      <c r="P45" s="19">
        <v>4</v>
      </c>
      <c r="Q45" s="19">
        <v>4</v>
      </c>
      <c r="R45" s="19">
        <v>3</v>
      </c>
      <c r="S45" s="19">
        <v>3</v>
      </c>
      <c r="T45" s="19">
        <v>3</v>
      </c>
      <c r="U45" s="19">
        <v>3</v>
      </c>
      <c r="V45" s="19">
        <v>3</v>
      </c>
      <c r="W45" s="17" t="s">
        <v>1898</v>
      </c>
      <c r="X45" s="39">
        <v>5</v>
      </c>
      <c r="Y45" s="17" t="s">
        <v>1929</v>
      </c>
      <c r="Z45" s="17" t="s">
        <v>1944</v>
      </c>
      <c r="AA45" s="17" t="s">
        <v>1961</v>
      </c>
      <c r="AB45" s="266">
        <v>4</v>
      </c>
      <c r="AC45" s="266">
        <v>3</v>
      </c>
      <c r="AD45" s="17" t="s">
        <v>1992</v>
      </c>
      <c r="AE45" s="19">
        <v>4</v>
      </c>
      <c r="AF45" s="17" t="s">
        <v>2017</v>
      </c>
      <c r="AG45" s="19">
        <v>4</v>
      </c>
      <c r="AH45" s="19">
        <v>4</v>
      </c>
      <c r="AI45" s="19">
        <v>3</v>
      </c>
      <c r="AJ45" s="19">
        <v>4</v>
      </c>
      <c r="AK45" s="155">
        <v>6</v>
      </c>
      <c r="AL45" s="19">
        <v>4</v>
      </c>
      <c r="AM45" s="19">
        <v>4</v>
      </c>
      <c r="AN45" s="39">
        <v>5</v>
      </c>
      <c r="AO45" s="19">
        <v>3</v>
      </c>
      <c r="AP45" s="19">
        <v>4</v>
      </c>
      <c r="AQ45" s="39">
        <v>5</v>
      </c>
      <c r="AR45" s="19">
        <v>3</v>
      </c>
      <c r="AS45" s="19">
        <v>4</v>
      </c>
      <c r="AT45" s="266">
        <v>3</v>
      </c>
      <c r="AU45" s="600" t="s">
        <v>1295</v>
      </c>
      <c r="AV45" s="84" t="s">
        <v>2218</v>
      </c>
      <c r="AW45" s="17" t="s">
        <v>2226</v>
      </c>
      <c r="AX45" s="19">
        <v>3</v>
      </c>
      <c r="AY45" s="17" t="s">
        <v>2261</v>
      </c>
      <c r="AZ45" s="12" t="s">
        <v>2296</v>
      </c>
      <c r="BA45" s="38">
        <v>5</v>
      </c>
      <c r="BB45" s="27">
        <v>4</v>
      </c>
      <c r="BC45" s="12" t="s">
        <v>2329</v>
      </c>
      <c r="BD45" s="27">
        <v>4</v>
      </c>
      <c r="BE45" s="266">
        <v>3</v>
      </c>
      <c r="BF45" s="266">
        <v>3</v>
      </c>
      <c r="BG45" s="266">
        <v>3</v>
      </c>
      <c r="BH45" s="266">
        <v>3</v>
      </c>
      <c r="BI45" s="314">
        <f>SUM(H45:BH45)</f>
        <v>152</v>
      </c>
      <c r="BJ45" s="23"/>
      <c r="BK45" s="285">
        <f>SUM(AA45:BJ45)</f>
        <v>247</v>
      </c>
      <c r="BL45" s="589">
        <v>94</v>
      </c>
      <c r="BM45" s="314">
        <f t="shared" si="1"/>
        <v>493</v>
      </c>
      <c r="BN45" s="470"/>
    </row>
    <row r="46" spans="1:67" ht="13.5" customHeight="1">
      <c r="A46" s="394"/>
      <c r="B46" s="666"/>
      <c r="C46" s="432" t="s">
        <v>2318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8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287"/>
      <c r="AQ46" s="17"/>
      <c r="AR46" s="17"/>
      <c r="AS46" s="17"/>
      <c r="AT46" s="523"/>
      <c r="AU46" s="610" t="s">
        <v>2318</v>
      </c>
      <c r="AV46" s="84"/>
      <c r="AW46" s="17"/>
      <c r="AX46" s="17"/>
      <c r="AY46" s="17"/>
      <c r="AZ46" s="17"/>
      <c r="BA46" s="19">
        <v>3</v>
      </c>
      <c r="BB46" s="17" t="s">
        <v>2341</v>
      </c>
      <c r="BC46" s="19">
        <v>3</v>
      </c>
      <c r="BD46" s="19">
        <v>4</v>
      </c>
      <c r="BE46" s="17" t="s">
        <v>2384</v>
      </c>
      <c r="BF46" s="19">
        <v>3</v>
      </c>
      <c r="BG46" s="19">
        <v>3</v>
      </c>
      <c r="BH46" s="19">
        <v>3</v>
      </c>
      <c r="BI46" s="314">
        <f>SUM(H46:BH46)</f>
        <v>19</v>
      </c>
      <c r="BJ46" s="23"/>
      <c r="BK46" s="589"/>
      <c r="BL46" s="589">
        <v>15</v>
      </c>
      <c r="BM46" s="314">
        <f t="shared" si="1"/>
        <v>34</v>
      </c>
      <c r="BN46" s="470"/>
    </row>
    <row r="47" spans="1:67" ht="13.5" customHeight="1">
      <c r="A47" s="394"/>
      <c r="B47" s="666"/>
      <c r="C47" s="506" t="s">
        <v>1868</v>
      </c>
      <c r="D47" s="486">
        <v>5000</v>
      </c>
      <c r="E47" s="12"/>
      <c r="F47" s="12">
        <v>1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27">
        <v>3</v>
      </c>
      <c r="R47" s="12" t="s">
        <v>71</v>
      </c>
      <c r="S47" s="12" t="s">
        <v>1859</v>
      </c>
      <c r="T47" s="12" t="s">
        <v>1860</v>
      </c>
      <c r="U47" s="27">
        <v>3</v>
      </c>
      <c r="V47" s="12" t="s">
        <v>1885</v>
      </c>
      <c r="W47" s="12" t="s">
        <v>1900</v>
      </c>
      <c r="X47" s="30" t="s">
        <v>1925</v>
      </c>
      <c r="Y47" s="30" t="s">
        <v>1929</v>
      </c>
      <c r="Z47" s="30" t="s">
        <v>1944</v>
      </c>
      <c r="AA47" s="30" t="s">
        <v>1961</v>
      </c>
      <c r="AB47" s="461" t="s">
        <v>1968</v>
      </c>
      <c r="AC47" s="461" t="s">
        <v>1983</v>
      </c>
      <c r="AD47" s="30" t="s">
        <v>1992</v>
      </c>
      <c r="AE47" s="30" t="s">
        <v>2010</v>
      </c>
      <c r="AF47" s="30" t="s">
        <v>2017</v>
      </c>
      <c r="AG47" s="30" t="s">
        <v>2023</v>
      </c>
      <c r="AH47" s="30" t="s">
        <v>2048</v>
      </c>
      <c r="AI47" s="30" t="s">
        <v>2052</v>
      </c>
      <c r="AJ47" s="30" t="s">
        <v>2075</v>
      </c>
      <c r="AK47" s="30" t="s">
        <v>2096</v>
      </c>
      <c r="AL47" s="30" t="s">
        <v>2104</v>
      </c>
      <c r="AM47" s="30" t="s">
        <v>2110</v>
      </c>
      <c r="AN47" s="30" t="s">
        <v>2125</v>
      </c>
      <c r="AO47" s="30" t="s">
        <v>2137</v>
      </c>
      <c r="AP47" s="30" t="s">
        <v>2153</v>
      </c>
      <c r="AQ47" s="30" t="s">
        <v>2171</v>
      </c>
      <c r="AR47" s="30" t="s">
        <v>2183</v>
      </c>
      <c r="AS47" s="30" t="s">
        <v>2196</v>
      </c>
      <c r="AT47" s="461" t="s">
        <v>2203</v>
      </c>
      <c r="AU47" s="599" t="s">
        <v>1868</v>
      </c>
      <c r="AV47" s="334">
        <v>4</v>
      </c>
      <c r="AW47" s="30" t="s">
        <v>2226</v>
      </c>
      <c r="AX47" s="30" t="s">
        <v>2249</v>
      </c>
      <c r="AY47" s="30" t="s">
        <v>2258</v>
      </c>
      <c r="AZ47" s="30" t="s">
        <v>2296</v>
      </c>
      <c r="BA47" s="30" t="s">
        <v>2310</v>
      </c>
      <c r="BB47" s="30" t="s">
        <v>2322</v>
      </c>
      <c r="BC47" s="30" t="s">
        <v>2337</v>
      </c>
      <c r="BD47" s="30" t="s">
        <v>2358</v>
      </c>
      <c r="BE47" s="461" t="s">
        <v>2384</v>
      </c>
      <c r="BF47" s="461" t="s">
        <v>2400</v>
      </c>
      <c r="BG47" s="461" t="s">
        <v>2405</v>
      </c>
      <c r="BH47" s="461" t="s">
        <v>2424</v>
      </c>
      <c r="BI47" s="314">
        <f t="shared" si="2"/>
        <v>10</v>
      </c>
      <c r="BJ47" s="23"/>
      <c r="BK47" s="589"/>
      <c r="BL47" s="589"/>
      <c r="BM47" s="314">
        <f t="shared" si="1"/>
        <v>10</v>
      </c>
      <c r="BN47" s="470"/>
    </row>
    <row r="48" spans="1:67" ht="13.5" customHeight="1">
      <c r="A48" s="394"/>
      <c r="B48" s="666"/>
      <c r="C48" s="89" t="s">
        <v>2364</v>
      </c>
      <c r="D48" s="2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30"/>
      <c r="Y48" s="30"/>
      <c r="Z48" s="30"/>
      <c r="AA48" s="30"/>
      <c r="AB48" s="461"/>
      <c r="AC48" s="461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461"/>
      <c r="AU48" s="599" t="s">
        <v>2364</v>
      </c>
      <c r="AV48" s="484"/>
      <c r="AW48" s="30"/>
      <c r="AX48" s="30"/>
      <c r="AY48" s="30"/>
      <c r="AZ48" s="30"/>
      <c r="BA48" s="30"/>
      <c r="BB48" s="30"/>
      <c r="BC48" s="30"/>
      <c r="BD48" s="31">
        <v>4</v>
      </c>
      <c r="BE48" s="461" t="s">
        <v>2385</v>
      </c>
      <c r="BF48" s="268">
        <v>3</v>
      </c>
      <c r="BG48" s="268">
        <v>3</v>
      </c>
      <c r="BH48" s="268">
        <v>3</v>
      </c>
      <c r="BI48" s="314">
        <f t="shared" si="2"/>
        <v>13</v>
      </c>
      <c r="BJ48" s="23"/>
      <c r="BK48" s="589"/>
      <c r="BL48" s="589"/>
      <c r="BM48" s="314">
        <f t="shared" si="1"/>
        <v>13</v>
      </c>
      <c r="BN48" s="470"/>
    </row>
    <row r="49" spans="1:67" ht="13.5" customHeight="1">
      <c r="A49" s="394"/>
      <c r="B49" s="666"/>
      <c r="C49" s="506" t="s">
        <v>1984</v>
      </c>
      <c r="D49" s="486">
        <v>3000</v>
      </c>
      <c r="E49" s="12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1"/>
      <c r="Y49" s="21"/>
      <c r="Z49" s="21"/>
      <c r="AA49" s="21"/>
      <c r="AB49" s="310">
        <v>3</v>
      </c>
      <c r="AC49" s="458">
        <v>5</v>
      </c>
      <c r="AD49" s="44">
        <v>3</v>
      </c>
      <c r="AE49" s="44">
        <v>4</v>
      </c>
      <c r="AF49" s="44">
        <v>3</v>
      </c>
      <c r="AG49" s="44">
        <v>3</v>
      </c>
      <c r="AH49" s="44">
        <v>4</v>
      </c>
      <c r="AI49" s="44">
        <v>3</v>
      </c>
      <c r="AJ49" s="21" t="s">
        <v>2076</v>
      </c>
      <c r="AK49" s="44">
        <v>3</v>
      </c>
      <c r="AL49" s="21" t="s">
        <v>2103</v>
      </c>
      <c r="AM49" s="44">
        <v>4</v>
      </c>
      <c r="AN49" s="44">
        <v>3</v>
      </c>
      <c r="AO49" s="21" t="s">
        <v>2138</v>
      </c>
      <c r="AP49" s="21" t="s">
        <v>2155</v>
      </c>
      <c r="AQ49" s="44">
        <v>3</v>
      </c>
      <c r="AR49" s="21" t="s">
        <v>2181</v>
      </c>
      <c r="AS49" s="21" t="s">
        <v>2200</v>
      </c>
      <c r="AT49" s="365" t="s">
        <v>2204</v>
      </c>
      <c r="AU49" s="599" t="s">
        <v>1984</v>
      </c>
      <c r="AV49" s="260" t="s">
        <v>2218</v>
      </c>
      <c r="AW49" s="44">
        <v>3</v>
      </c>
      <c r="AX49" s="44">
        <v>3</v>
      </c>
      <c r="AY49" s="21" t="s">
        <v>2259</v>
      </c>
      <c r="AZ49" s="44">
        <v>3</v>
      </c>
      <c r="BA49" s="21" t="s">
        <v>2310</v>
      </c>
      <c r="BB49" s="44">
        <v>3</v>
      </c>
      <c r="BC49" s="21" t="s">
        <v>2328</v>
      </c>
      <c r="BD49" s="475">
        <v>2</v>
      </c>
      <c r="BE49" s="310">
        <v>3</v>
      </c>
      <c r="BF49" s="310" t="s">
        <v>2398</v>
      </c>
      <c r="BG49" s="310" t="s">
        <v>2405</v>
      </c>
      <c r="BH49" s="310">
        <v>3</v>
      </c>
      <c r="BI49" s="314">
        <f t="shared" si="2"/>
        <v>61</v>
      </c>
      <c r="BJ49" s="23"/>
      <c r="BK49" s="285">
        <f>SUM(AA49:BJ49)</f>
        <v>122</v>
      </c>
      <c r="BL49" s="589"/>
      <c r="BM49" s="314">
        <f t="shared" si="1"/>
        <v>183</v>
      </c>
      <c r="BN49" s="470"/>
    </row>
    <row r="50" spans="1:67" ht="13.5" customHeight="1">
      <c r="A50" s="394"/>
      <c r="B50" s="666"/>
      <c r="C50" s="384" t="s">
        <v>1880</v>
      </c>
      <c r="D50" s="487">
        <v>5000</v>
      </c>
      <c r="E50" s="17"/>
      <c r="F50" s="17">
        <v>1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9">
        <v>5</v>
      </c>
      <c r="V50" s="19">
        <v>3</v>
      </c>
      <c r="W50" s="39">
        <v>5</v>
      </c>
      <c r="X50" s="19">
        <v>3</v>
      </c>
      <c r="Y50" s="39">
        <v>5</v>
      </c>
      <c r="Z50" s="17" t="s">
        <v>1947</v>
      </c>
      <c r="AA50" s="39">
        <v>5</v>
      </c>
      <c r="AB50" s="266">
        <v>3</v>
      </c>
      <c r="AC50" s="362" t="s">
        <v>1985</v>
      </c>
      <c r="AD50" s="17" t="s">
        <v>1992</v>
      </c>
      <c r="AE50" s="17" t="s">
        <v>2012</v>
      </c>
      <c r="AF50" s="17" t="s">
        <v>2019</v>
      </c>
      <c r="AG50" s="17" t="s">
        <v>2023</v>
      </c>
      <c r="AH50" s="17" t="s">
        <v>2048</v>
      </c>
      <c r="AI50" s="17" t="s">
        <v>2052</v>
      </c>
      <c r="AJ50" s="17" t="s">
        <v>2069</v>
      </c>
      <c r="AK50" s="19">
        <v>3</v>
      </c>
      <c r="AL50" s="17" t="s">
        <v>2103</v>
      </c>
      <c r="AM50" s="17" t="s">
        <v>2110</v>
      </c>
      <c r="AN50" s="17" t="s">
        <v>2124</v>
      </c>
      <c r="AO50" s="17" t="s">
        <v>2140</v>
      </c>
      <c r="AP50" s="17" t="s">
        <v>2157</v>
      </c>
      <c r="AQ50" s="19">
        <v>3</v>
      </c>
      <c r="AR50" s="39">
        <v>5</v>
      </c>
      <c r="AS50" s="17" t="s">
        <v>2196</v>
      </c>
      <c r="AT50" s="266">
        <v>3</v>
      </c>
      <c r="AU50" s="600" t="s">
        <v>1880</v>
      </c>
      <c r="AV50" s="100">
        <v>4</v>
      </c>
      <c r="AW50" s="17" t="s">
        <v>2225</v>
      </c>
      <c r="AX50" s="17" t="s">
        <v>2248</v>
      </c>
      <c r="AY50" s="17" t="s">
        <v>2258</v>
      </c>
      <c r="AZ50" s="17" t="s">
        <v>2296</v>
      </c>
      <c r="BA50" s="17" t="s">
        <v>2310</v>
      </c>
      <c r="BB50" s="17" t="s">
        <v>2321</v>
      </c>
      <c r="BC50" s="19">
        <v>4</v>
      </c>
      <c r="BD50" s="19">
        <v>4</v>
      </c>
      <c r="BE50" s="266">
        <v>4</v>
      </c>
      <c r="BF50" s="263">
        <v>5</v>
      </c>
      <c r="BG50" s="362" t="s">
        <v>2405</v>
      </c>
      <c r="BH50" s="263">
        <v>5</v>
      </c>
      <c r="BI50" s="314">
        <f t="shared" si="2"/>
        <v>69</v>
      </c>
      <c r="BJ50" s="23"/>
      <c r="BK50" s="589"/>
      <c r="BL50" s="589"/>
      <c r="BM50" s="314">
        <f t="shared" si="1"/>
        <v>69</v>
      </c>
      <c r="BN50" s="470"/>
      <c r="BO50" s="3"/>
    </row>
    <row r="51" spans="1:67" ht="13.5" customHeight="1">
      <c r="A51" s="394"/>
      <c r="B51" s="666"/>
      <c r="C51" s="432" t="s">
        <v>2061</v>
      </c>
      <c r="D51" s="488">
        <v>3000</v>
      </c>
      <c r="E51" s="30"/>
      <c r="F51" s="17">
        <v>2</v>
      </c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287"/>
      <c r="U51" s="17"/>
      <c r="V51" s="17"/>
      <c r="W51" s="17"/>
      <c r="X51" s="21"/>
      <c r="Y51" s="21"/>
      <c r="Z51" s="21"/>
      <c r="AA51" s="21"/>
      <c r="AB51" s="365"/>
      <c r="AC51" s="365"/>
      <c r="AD51" s="21"/>
      <c r="AE51" s="21"/>
      <c r="AF51" s="21"/>
      <c r="AG51" s="21"/>
      <c r="AH51" s="21"/>
      <c r="AI51" s="44">
        <v>3</v>
      </c>
      <c r="AJ51" s="21" t="s">
        <v>2069</v>
      </c>
      <c r="AK51" s="44">
        <v>3</v>
      </c>
      <c r="AL51" s="194">
        <v>5</v>
      </c>
      <c r="AM51" s="44">
        <v>4</v>
      </c>
      <c r="AN51" s="44">
        <v>4</v>
      </c>
      <c r="AO51" s="44">
        <v>3</v>
      </c>
      <c r="AP51" s="44">
        <v>4</v>
      </c>
      <c r="AQ51" s="44">
        <v>4</v>
      </c>
      <c r="AR51" s="21" t="s">
        <v>2184</v>
      </c>
      <c r="AS51" s="44">
        <v>3</v>
      </c>
      <c r="AT51" s="310">
        <v>3</v>
      </c>
      <c r="AU51" s="602" t="s">
        <v>2061</v>
      </c>
      <c r="AV51" s="235">
        <v>3</v>
      </c>
      <c r="AW51" s="21" t="s">
        <v>2226</v>
      </c>
      <c r="AX51" s="21" t="s">
        <v>2248</v>
      </c>
      <c r="AY51" s="44">
        <v>4</v>
      </c>
      <c r="AZ51" s="194">
        <v>5</v>
      </c>
      <c r="BA51" s="194">
        <v>5</v>
      </c>
      <c r="BB51" s="44">
        <v>3</v>
      </c>
      <c r="BC51" s="44">
        <v>4</v>
      </c>
      <c r="BD51" s="44">
        <v>3</v>
      </c>
      <c r="BE51" s="365" t="s">
        <v>2384</v>
      </c>
      <c r="BF51" s="310">
        <v>3</v>
      </c>
      <c r="BG51" s="310">
        <v>3</v>
      </c>
      <c r="BH51" s="365" t="s">
        <v>2425</v>
      </c>
      <c r="BI51" s="314">
        <f t="shared" si="2"/>
        <v>69</v>
      </c>
      <c r="BJ51" s="23"/>
      <c r="BK51" s="285">
        <f>SUM(AA51:BJ51)</f>
        <v>138</v>
      </c>
      <c r="BL51" s="589">
        <v>57</v>
      </c>
      <c r="BM51" s="314">
        <f t="shared" si="1"/>
        <v>264</v>
      </c>
      <c r="BN51" s="470"/>
      <c r="BO51" s="3"/>
    </row>
    <row r="52" spans="1:67" ht="13.5" customHeight="1">
      <c r="A52" s="394"/>
      <c r="B52" s="666"/>
      <c r="C52" s="384" t="s">
        <v>1997</v>
      </c>
      <c r="D52" s="487">
        <v>4000</v>
      </c>
      <c r="E52" s="17"/>
      <c r="F52" s="17"/>
      <c r="G52" s="17"/>
      <c r="H52" s="17"/>
      <c r="I52" s="23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9">
        <v>3</v>
      </c>
      <c r="W52" s="39">
        <v>5</v>
      </c>
      <c r="X52" s="17" t="s">
        <v>1923</v>
      </c>
      <c r="Y52" s="19">
        <v>3</v>
      </c>
      <c r="Z52" s="19">
        <v>3</v>
      </c>
      <c r="AA52" s="17" t="s">
        <v>1961</v>
      </c>
      <c r="AB52" s="266">
        <v>3</v>
      </c>
      <c r="AC52" s="266">
        <v>3</v>
      </c>
      <c r="AD52" s="19">
        <v>3</v>
      </c>
      <c r="AE52" s="19">
        <v>4</v>
      </c>
      <c r="AF52" s="19">
        <v>3</v>
      </c>
      <c r="AG52" s="39">
        <v>5</v>
      </c>
      <c r="AH52" s="19">
        <v>4</v>
      </c>
      <c r="AI52" s="19">
        <v>3</v>
      </c>
      <c r="AJ52" s="19">
        <v>3</v>
      </c>
      <c r="AK52" s="17" t="s">
        <v>2096</v>
      </c>
      <c r="AL52" s="17" t="s">
        <v>2103</v>
      </c>
      <c r="AM52" s="17" t="s">
        <v>2110</v>
      </c>
      <c r="AN52" s="17" t="s">
        <v>2138</v>
      </c>
      <c r="AO52" s="17" t="s">
        <v>2139</v>
      </c>
      <c r="AP52" s="19">
        <v>4</v>
      </c>
      <c r="AQ52" s="17" t="s">
        <v>2171</v>
      </c>
      <c r="AR52" s="17" t="s">
        <v>2184</v>
      </c>
      <c r="AS52" s="17" t="s">
        <v>2196</v>
      </c>
      <c r="AT52" s="266">
        <v>3</v>
      </c>
      <c r="AU52" s="600" t="s">
        <v>1997</v>
      </c>
      <c r="AV52" s="100">
        <v>4</v>
      </c>
      <c r="AW52" s="39">
        <v>5</v>
      </c>
      <c r="AX52" s="19">
        <v>3</v>
      </c>
      <c r="AY52" s="17" t="s">
        <v>2262</v>
      </c>
      <c r="AZ52" s="17" t="s">
        <v>2296</v>
      </c>
      <c r="BA52" s="19">
        <v>4</v>
      </c>
      <c r="BB52" s="17" t="s">
        <v>2321</v>
      </c>
      <c r="BC52" s="19">
        <v>4</v>
      </c>
      <c r="BD52" s="17" t="s">
        <v>2356</v>
      </c>
      <c r="BE52" s="266">
        <v>3</v>
      </c>
      <c r="BF52" s="362" t="s">
        <v>71</v>
      </c>
      <c r="BG52" s="362" t="s">
        <v>2405</v>
      </c>
      <c r="BH52" s="362" t="s">
        <v>2424</v>
      </c>
      <c r="BI52" s="314">
        <f t="shared" si="2"/>
        <v>75</v>
      </c>
      <c r="BJ52" s="23"/>
      <c r="BK52" s="589"/>
      <c r="BL52" s="589">
        <v>19</v>
      </c>
      <c r="BM52" s="314">
        <f t="shared" si="1"/>
        <v>94</v>
      </c>
      <c r="BN52" s="470"/>
      <c r="BO52" s="3"/>
    </row>
    <row r="53" spans="1:67" ht="14.25" customHeight="1">
      <c r="A53" s="394"/>
      <c r="B53" s="666"/>
      <c r="C53" s="538" t="s">
        <v>1725</v>
      </c>
      <c r="D53" s="488">
        <v>4000</v>
      </c>
      <c r="E53" s="30"/>
      <c r="F53" s="12">
        <v>4</v>
      </c>
      <c r="G53" s="12"/>
      <c r="H53" s="27">
        <v>3</v>
      </c>
      <c r="I53" s="27">
        <v>3</v>
      </c>
      <c r="J53" s="27">
        <v>3</v>
      </c>
      <c r="K53" s="27">
        <v>3</v>
      </c>
      <c r="L53" s="27">
        <v>4</v>
      </c>
      <c r="M53" s="27">
        <v>3</v>
      </c>
      <c r="N53" s="27">
        <v>3</v>
      </c>
      <c r="O53" s="27">
        <v>3</v>
      </c>
      <c r="P53" s="27">
        <v>3</v>
      </c>
      <c r="Q53" s="27">
        <v>4</v>
      </c>
      <c r="R53" s="27">
        <v>3</v>
      </c>
      <c r="S53" s="12" t="s">
        <v>1855</v>
      </c>
      <c r="T53" s="27">
        <v>3</v>
      </c>
      <c r="U53" s="27">
        <v>3</v>
      </c>
      <c r="V53" s="27">
        <v>3</v>
      </c>
      <c r="W53" s="12" t="s">
        <v>1898</v>
      </c>
      <c r="X53" s="30" t="s">
        <v>1925</v>
      </c>
      <c r="Y53" s="30" t="s">
        <v>1928</v>
      </c>
      <c r="Z53" s="31">
        <v>3</v>
      </c>
      <c r="AA53" s="30" t="s">
        <v>1959</v>
      </c>
      <c r="AB53" s="268">
        <v>4</v>
      </c>
      <c r="AC53" s="268">
        <v>3</v>
      </c>
      <c r="AD53" s="31">
        <v>3</v>
      </c>
      <c r="AE53" s="31">
        <v>4</v>
      </c>
      <c r="AF53" s="31">
        <v>3</v>
      </c>
      <c r="AG53" s="31">
        <v>3</v>
      </c>
      <c r="AH53" s="31">
        <v>4</v>
      </c>
      <c r="AI53" s="31">
        <v>3</v>
      </c>
      <c r="AJ53" s="31">
        <v>3</v>
      </c>
      <c r="AK53" s="30" t="s">
        <v>2097</v>
      </c>
      <c r="AL53" s="31">
        <v>3</v>
      </c>
      <c r="AM53" s="30" t="s">
        <v>2110</v>
      </c>
      <c r="AN53" s="31">
        <v>3</v>
      </c>
      <c r="AO53" s="31">
        <v>4</v>
      </c>
      <c r="AP53" s="31">
        <v>3</v>
      </c>
      <c r="AQ53" s="31">
        <v>3</v>
      </c>
      <c r="AR53" s="31">
        <v>4</v>
      </c>
      <c r="AS53" s="31">
        <v>4</v>
      </c>
      <c r="AT53" s="461" t="s">
        <v>2201</v>
      </c>
      <c r="AU53" s="603" t="s">
        <v>1725</v>
      </c>
      <c r="AV53" s="334">
        <v>3</v>
      </c>
      <c r="AW53" s="30" t="s">
        <v>2225</v>
      </c>
      <c r="AX53" s="31">
        <v>3</v>
      </c>
      <c r="AY53" s="31">
        <v>4</v>
      </c>
      <c r="AZ53" s="31">
        <v>3</v>
      </c>
      <c r="BA53" s="31">
        <v>3</v>
      </c>
      <c r="BB53" s="31">
        <v>3</v>
      </c>
      <c r="BC53" s="30" t="s">
        <v>2329</v>
      </c>
      <c r="BD53" s="31">
        <v>3</v>
      </c>
      <c r="BE53" s="461" t="s">
        <v>2384</v>
      </c>
      <c r="BF53" s="268">
        <v>3</v>
      </c>
      <c r="BG53" s="461" t="s">
        <v>2404</v>
      </c>
      <c r="BH53" s="268">
        <v>3</v>
      </c>
      <c r="BI53" s="314">
        <f t="shared" si="2"/>
        <v>129</v>
      </c>
      <c r="BJ53" s="23"/>
      <c r="BK53" s="589"/>
      <c r="BL53" s="589">
        <v>8</v>
      </c>
      <c r="BM53" s="314">
        <f t="shared" si="1"/>
        <v>137</v>
      </c>
      <c r="BN53" s="470"/>
    </row>
    <row r="54" spans="1:67" ht="14.25" customHeight="1" thickBot="1">
      <c r="A54" s="394"/>
      <c r="B54" s="667"/>
      <c r="C54" s="383" t="s">
        <v>1415</v>
      </c>
      <c r="D54" s="489">
        <v>5000</v>
      </c>
      <c r="E54" s="9"/>
      <c r="F54" s="9">
        <v>2</v>
      </c>
      <c r="G54" s="9">
        <v>5</v>
      </c>
      <c r="H54" s="42">
        <v>3</v>
      </c>
      <c r="I54" s="259">
        <v>5</v>
      </c>
      <c r="J54" s="9" t="s">
        <v>64</v>
      </c>
      <c r="K54" s="9" t="s">
        <v>64</v>
      </c>
      <c r="L54" s="42">
        <v>3</v>
      </c>
      <c r="M54" s="42">
        <v>3</v>
      </c>
      <c r="N54" s="42">
        <v>3</v>
      </c>
      <c r="O54" s="42">
        <v>3</v>
      </c>
      <c r="P54" s="42">
        <v>3</v>
      </c>
      <c r="Q54" s="42">
        <v>3</v>
      </c>
      <c r="R54" s="42">
        <v>3</v>
      </c>
      <c r="S54" s="42">
        <v>3</v>
      </c>
      <c r="T54" s="42">
        <v>3</v>
      </c>
      <c r="U54" s="42">
        <v>4</v>
      </c>
      <c r="V54" s="42">
        <v>3</v>
      </c>
      <c r="W54" s="259">
        <v>5</v>
      </c>
      <c r="X54" s="42">
        <v>4</v>
      </c>
      <c r="Y54" s="42">
        <v>3</v>
      </c>
      <c r="Z54" s="42">
        <v>4</v>
      </c>
      <c r="AA54" s="42">
        <v>4</v>
      </c>
      <c r="AB54" s="364" t="s">
        <v>1968</v>
      </c>
      <c r="AC54" s="439">
        <v>5</v>
      </c>
      <c r="AD54" s="42">
        <v>4</v>
      </c>
      <c r="AE54" s="42">
        <v>4</v>
      </c>
      <c r="AF54" s="42">
        <v>3</v>
      </c>
      <c r="AG54" s="42">
        <v>3</v>
      </c>
      <c r="AH54" s="42">
        <v>4</v>
      </c>
      <c r="AI54" s="42">
        <v>3</v>
      </c>
      <c r="AJ54" s="42">
        <v>3</v>
      </c>
      <c r="AK54" s="42">
        <v>4</v>
      </c>
      <c r="AL54" s="42">
        <v>4</v>
      </c>
      <c r="AM54" s="42">
        <v>3</v>
      </c>
      <c r="AN54" s="42">
        <v>4</v>
      </c>
      <c r="AO54" s="9" t="s">
        <v>2143</v>
      </c>
      <c r="AP54" s="42">
        <v>4</v>
      </c>
      <c r="AQ54" s="42">
        <v>4</v>
      </c>
      <c r="AR54" s="42">
        <v>4</v>
      </c>
      <c r="AS54" s="9" t="s">
        <v>2196</v>
      </c>
      <c r="AT54" s="364" t="s">
        <v>2203</v>
      </c>
      <c r="AU54" s="601" t="s">
        <v>1415</v>
      </c>
      <c r="AV54" s="41" t="s">
        <v>2220</v>
      </c>
      <c r="AW54" s="259">
        <v>5</v>
      </c>
      <c r="AX54" s="259">
        <v>5</v>
      </c>
      <c r="AY54" s="42">
        <v>3</v>
      </c>
      <c r="AZ54" s="42">
        <v>4</v>
      </c>
      <c r="BA54" s="42">
        <v>4</v>
      </c>
      <c r="BB54" s="42">
        <v>3</v>
      </c>
      <c r="BC54" s="42">
        <v>4</v>
      </c>
      <c r="BD54" s="42">
        <v>3</v>
      </c>
      <c r="BE54" s="309">
        <v>3</v>
      </c>
      <c r="BF54" s="439">
        <v>5</v>
      </c>
      <c r="BG54" s="309">
        <v>3</v>
      </c>
      <c r="BH54" s="439">
        <v>5</v>
      </c>
      <c r="BI54" s="547">
        <f t="shared" si="2"/>
        <v>165</v>
      </c>
      <c r="BJ54" s="23"/>
      <c r="BK54" s="589"/>
      <c r="BL54" s="589"/>
      <c r="BM54" s="314">
        <f t="shared" si="1"/>
        <v>165</v>
      </c>
      <c r="BN54" s="470"/>
    </row>
    <row r="55" spans="1:67" ht="14.25" customHeight="1">
      <c r="A55" s="394"/>
      <c r="B55" s="662" t="s">
        <v>267</v>
      </c>
      <c r="C55" s="385" t="s">
        <v>1865</v>
      </c>
      <c r="D55" s="486">
        <v>5000</v>
      </c>
      <c r="E55" s="12"/>
      <c r="F55" s="12">
        <v>3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537"/>
      <c r="U55" s="12"/>
      <c r="V55" s="12"/>
      <c r="W55" s="12"/>
      <c r="X55" s="12"/>
      <c r="Y55" s="12"/>
      <c r="Z55" s="12"/>
      <c r="AA55" s="12"/>
      <c r="AB55" s="363"/>
      <c r="AC55" s="363"/>
      <c r="AD55" s="12"/>
      <c r="AE55" s="12"/>
      <c r="AF55" s="12"/>
      <c r="AG55" s="12"/>
      <c r="AH55" s="12"/>
      <c r="AI55" s="12"/>
      <c r="AJ55" s="12"/>
      <c r="AK55" s="27">
        <v>3</v>
      </c>
      <c r="AL55" s="27">
        <v>3</v>
      </c>
      <c r="AM55" s="27">
        <v>3</v>
      </c>
      <c r="AN55" s="27">
        <v>4</v>
      </c>
      <c r="AO55" s="12" t="s">
        <v>2138</v>
      </c>
      <c r="AP55" s="27">
        <v>3</v>
      </c>
      <c r="AQ55" s="27">
        <v>3</v>
      </c>
      <c r="AR55" s="27">
        <v>3</v>
      </c>
      <c r="AS55" s="38">
        <v>5</v>
      </c>
      <c r="AT55" s="257">
        <v>3</v>
      </c>
      <c r="AU55" s="599" t="s">
        <v>1865</v>
      </c>
      <c r="AV55" s="85" t="s">
        <v>2218</v>
      </c>
      <c r="AW55" s="12" t="s">
        <v>2225</v>
      </c>
      <c r="AX55" s="12" t="s">
        <v>2249</v>
      </c>
      <c r="AY55" s="12" t="s">
        <v>2262</v>
      </c>
      <c r="AZ55" s="27">
        <v>3</v>
      </c>
      <c r="BA55" s="27">
        <v>4</v>
      </c>
      <c r="BB55" s="12" t="s">
        <v>2321</v>
      </c>
      <c r="BC55" s="27">
        <v>4</v>
      </c>
      <c r="BD55" s="27">
        <v>3</v>
      </c>
      <c r="BE55" s="257">
        <v>3</v>
      </c>
      <c r="BF55" s="257">
        <v>4</v>
      </c>
      <c r="BG55" s="257">
        <v>3</v>
      </c>
      <c r="BH55" s="363" t="s">
        <v>2425</v>
      </c>
      <c r="BI55" s="317">
        <f t="shared" si="2"/>
        <v>54</v>
      </c>
      <c r="BJ55" s="23"/>
      <c r="BK55" s="589"/>
      <c r="BL55" s="589"/>
      <c r="BM55" s="314">
        <f t="shared" si="1"/>
        <v>54</v>
      </c>
      <c r="BN55" s="470"/>
    </row>
    <row r="56" spans="1:67" ht="14.25" customHeight="1">
      <c r="A56" s="394"/>
      <c r="B56" s="663"/>
      <c r="C56" s="538" t="s">
        <v>1866</v>
      </c>
      <c r="D56" s="488">
        <v>4000</v>
      </c>
      <c r="E56" s="30"/>
      <c r="F56" s="30">
        <v>1</v>
      </c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518"/>
      <c r="U56" s="30"/>
      <c r="V56" s="30"/>
      <c r="W56" s="30"/>
      <c r="X56" s="30"/>
      <c r="Y56" s="30"/>
      <c r="Z56" s="30"/>
      <c r="AA56" s="30"/>
      <c r="AB56" s="461"/>
      <c r="AC56" s="461"/>
      <c r="AD56" s="30"/>
      <c r="AE56" s="30"/>
      <c r="AF56" s="30"/>
      <c r="AG56" s="30"/>
      <c r="AH56" s="30"/>
      <c r="AI56" s="30"/>
      <c r="AJ56" s="30"/>
      <c r="AK56" s="31">
        <v>3</v>
      </c>
      <c r="AL56" s="31">
        <v>3</v>
      </c>
      <c r="AM56" s="31">
        <v>3</v>
      </c>
      <c r="AN56" s="31">
        <v>3</v>
      </c>
      <c r="AO56" s="30" t="s">
        <v>2138</v>
      </c>
      <c r="AP56" s="166">
        <v>2</v>
      </c>
      <c r="AQ56" s="31">
        <v>3</v>
      </c>
      <c r="AR56" s="31">
        <v>3</v>
      </c>
      <c r="AS56" s="31">
        <v>4</v>
      </c>
      <c r="AT56" s="522">
        <v>2</v>
      </c>
      <c r="AU56" s="603" t="s">
        <v>1866</v>
      </c>
      <c r="AV56" s="484" t="s">
        <v>2220</v>
      </c>
      <c r="AW56" s="30" t="s">
        <v>2225</v>
      </c>
      <c r="AX56" s="30" t="s">
        <v>2250</v>
      </c>
      <c r="AY56" s="30" t="s">
        <v>2261</v>
      </c>
      <c r="AZ56" s="31">
        <v>4</v>
      </c>
      <c r="BA56" s="31">
        <v>4</v>
      </c>
      <c r="BB56" s="30" t="s">
        <v>2322</v>
      </c>
      <c r="BC56" s="31">
        <v>4</v>
      </c>
      <c r="BD56" s="31">
        <v>3</v>
      </c>
      <c r="BE56" s="268">
        <v>3</v>
      </c>
      <c r="BF56" s="493">
        <v>5</v>
      </c>
      <c r="BG56" s="268">
        <v>3</v>
      </c>
      <c r="BH56" s="461" t="s">
        <v>2425</v>
      </c>
      <c r="BI56" s="317">
        <f t="shared" si="2"/>
        <v>52</v>
      </c>
      <c r="BJ56" s="23"/>
      <c r="BK56" s="589"/>
      <c r="BL56" s="589"/>
      <c r="BM56" s="314">
        <f t="shared" si="1"/>
        <v>52</v>
      </c>
      <c r="BN56" s="470"/>
    </row>
    <row r="57" spans="1:67" ht="14.25" customHeight="1">
      <c r="A57" s="394"/>
      <c r="B57" s="663"/>
      <c r="C57" s="432" t="s">
        <v>2077</v>
      </c>
      <c r="D57" s="488">
        <v>2000</v>
      </c>
      <c r="E57" s="30"/>
      <c r="F57" s="21">
        <v>2</v>
      </c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508"/>
      <c r="U57" s="21"/>
      <c r="V57" s="21"/>
      <c r="W57" s="21"/>
      <c r="X57" s="21"/>
      <c r="Y57" s="21"/>
      <c r="Z57" s="21"/>
      <c r="AA57" s="21"/>
      <c r="AB57" s="365"/>
      <c r="AC57" s="365"/>
      <c r="AD57" s="21"/>
      <c r="AE57" s="21"/>
      <c r="AF57" s="21"/>
      <c r="AG57" s="21"/>
      <c r="AH57" s="21"/>
      <c r="AI57" s="21"/>
      <c r="AJ57" s="44">
        <v>4</v>
      </c>
      <c r="AK57" s="44">
        <v>3</v>
      </c>
      <c r="AL57" s="44">
        <v>3</v>
      </c>
      <c r="AM57" s="21" t="s">
        <v>2110</v>
      </c>
      <c r="AN57" s="44">
        <v>4</v>
      </c>
      <c r="AO57" s="44">
        <v>4</v>
      </c>
      <c r="AP57" s="44">
        <v>3</v>
      </c>
      <c r="AQ57" s="44">
        <v>3</v>
      </c>
      <c r="AR57" s="44">
        <v>3</v>
      </c>
      <c r="AS57" s="21" t="s">
        <v>2196</v>
      </c>
      <c r="AT57" s="365" t="s">
        <v>2203</v>
      </c>
      <c r="AU57" s="602" t="s">
        <v>2077</v>
      </c>
      <c r="AV57" s="260" t="s">
        <v>2220</v>
      </c>
      <c r="AW57" s="44">
        <v>4</v>
      </c>
      <c r="AX57" s="44">
        <v>3</v>
      </c>
      <c r="AY57" s="44">
        <v>4</v>
      </c>
      <c r="AZ57" s="44">
        <v>3</v>
      </c>
      <c r="BA57" s="44">
        <v>4</v>
      </c>
      <c r="BB57" s="44">
        <v>3</v>
      </c>
      <c r="BC57" s="44">
        <v>4</v>
      </c>
      <c r="BD57" s="44">
        <v>3</v>
      </c>
      <c r="BE57" s="310">
        <v>3</v>
      </c>
      <c r="BF57" s="310">
        <v>4</v>
      </c>
      <c r="BG57" s="365" t="s">
        <v>2405</v>
      </c>
      <c r="BH57" s="310">
        <v>3</v>
      </c>
      <c r="BI57" s="314">
        <f t="shared" si="2"/>
        <v>65</v>
      </c>
      <c r="BJ57" s="23"/>
      <c r="BK57" s="589"/>
      <c r="BL57" s="589"/>
      <c r="BM57" s="314">
        <f t="shared" si="1"/>
        <v>65</v>
      </c>
      <c r="BN57" s="470"/>
      <c r="BO57" s="3"/>
    </row>
    <row r="58" spans="1:67" ht="14.25" customHeight="1">
      <c r="A58" s="394"/>
      <c r="B58" s="663"/>
      <c r="C58" s="432" t="s">
        <v>2289</v>
      </c>
      <c r="D58" s="476">
        <v>2000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28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287"/>
      <c r="AQ58" s="17"/>
      <c r="AR58" s="17"/>
      <c r="AS58" s="17"/>
      <c r="AT58" s="523"/>
      <c r="AU58" s="602" t="s">
        <v>2293</v>
      </c>
      <c r="AV58" s="84"/>
      <c r="AW58" s="17" t="s">
        <v>64</v>
      </c>
      <c r="AX58" s="17" t="s">
        <v>64</v>
      </c>
      <c r="AY58" s="19">
        <v>4</v>
      </c>
      <c r="AZ58" s="17" t="s">
        <v>2294</v>
      </c>
      <c r="BA58" s="17" t="s">
        <v>2313</v>
      </c>
      <c r="BB58" s="17" t="s">
        <v>2319</v>
      </c>
      <c r="BC58" s="17" t="s">
        <v>2329</v>
      </c>
      <c r="BD58" s="17" t="s">
        <v>2358</v>
      </c>
      <c r="BE58" s="17" t="s">
        <v>2384</v>
      </c>
      <c r="BF58" s="17" t="s">
        <v>2400</v>
      </c>
      <c r="BG58" s="17" t="s">
        <v>2407</v>
      </c>
      <c r="BH58" s="17" t="s">
        <v>2425</v>
      </c>
      <c r="BI58" s="314">
        <f>SUM(H58:BH58)</f>
        <v>4</v>
      </c>
      <c r="BJ58" s="23"/>
      <c r="BK58" s="589"/>
      <c r="BL58" s="589"/>
      <c r="BM58" s="314">
        <f t="shared" si="1"/>
        <v>4</v>
      </c>
      <c r="BN58" s="470"/>
    </row>
    <row r="59" spans="1:67" ht="14.25" customHeight="1">
      <c r="A59" s="394"/>
      <c r="B59" s="663"/>
      <c r="C59" s="432" t="s">
        <v>2455</v>
      </c>
      <c r="D59" s="476">
        <v>2000</v>
      </c>
      <c r="E59" s="17"/>
      <c r="F59" s="17">
        <v>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28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287"/>
      <c r="AQ59" s="17"/>
      <c r="AR59" s="17"/>
      <c r="AS59" s="17"/>
      <c r="AT59" s="523"/>
      <c r="AU59" s="602" t="s">
        <v>2455</v>
      </c>
      <c r="AV59" s="84"/>
      <c r="AW59" s="17"/>
      <c r="AX59" s="19">
        <v>3</v>
      </c>
      <c r="AY59" s="17" t="s">
        <v>2270</v>
      </c>
      <c r="AZ59" s="19">
        <v>3</v>
      </c>
      <c r="BA59" s="17" t="s">
        <v>64</v>
      </c>
      <c r="BB59" s="19">
        <v>3</v>
      </c>
      <c r="BC59" s="19">
        <v>4</v>
      </c>
      <c r="BD59" s="19">
        <v>3</v>
      </c>
      <c r="BE59" s="19">
        <v>4</v>
      </c>
      <c r="BF59" s="19">
        <v>3</v>
      </c>
      <c r="BG59" s="17" t="s">
        <v>2404</v>
      </c>
      <c r="BH59" s="17" t="s">
        <v>2491</v>
      </c>
      <c r="BI59" s="314">
        <f t="shared" si="2"/>
        <v>23</v>
      </c>
      <c r="BJ59" s="23"/>
      <c r="BK59" s="589"/>
      <c r="BL59" s="589"/>
      <c r="BM59" s="314">
        <f t="shared" si="1"/>
        <v>23</v>
      </c>
      <c r="BN59" s="470"/>
      <c r="BO59" s="3"/>
    </row>
    <row r="60" spans="1:67" ht="14.25" customHeight="1">
      <c r="A60" s="394"/>
      <c r="B60" s="663"/>
      <c r="C60" s="432" t="s">
        <v>2456</v>
      </c>
      <c r="D60" s="476">
        <v>2000</v>
      </c>
      <c r="E60" s="17"/>
      <c r="F60" s="17">
        <v>2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28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287"/>
      <c r="AQ60" s="17"/>
      <c r="AR60" s="17"/>
      <c r="AS60" s="17"/>
      <c r="AT60" s="523"/>
      <c r="AU60" s="602" t="s">
        <v>2456</v>
      </c>
      <c r="AV60" s="84"/>
      <c r="AW60" s="19">
        <v>3</v>
      </c>
      <c r="AX60" s="19">
        <v>3</v>
      </c>
      <c r="AY60" s="19">
        <v>3</v>
      </c>
      <c r="AZ60" s="19">
        <v>3</v>
      </c>
      <c r="BA60" s="17" t="s">
        <v>2338</v>
      </c>
      <c r="BB60" s="19">
        <v>3</v>
      </c>
      <c r="BC60" s="19">
        <v>4</v>
      </c>
      <c r="BD60" s="19">
        <v>3</v>
      </c>
      <c r="BE60" s="19">
        <v>3</v>
      </c>
      <c r="BF60" s="39">
        <v>5</v>
      </c>
      <c r="BG60" s="17" t="s">
        <v>2408</v>
      </c>
      <c r="BH60" s="17" t="s">
        <v>2425</v>
      </c>
      <c r="BI60" s="314">
        <f t="shared" si="2"/>
        <v>30</v>
      </c>
      <c r="BJ60" s="23"/>
      <c r="BK60" s="589"/>
      <c r="BL60" s="589"/>
      <c r="BM60" s="314">
        <f t="shared" si="1"/>
        <v>30</v>
      </c>
      <c r="BN60" s="470"/>
      <c r="BO60" s="3"/>
    </row>
    <row r="61" spans="1:67" ht="14.25" customHeight="1">
      <c r="A61" s="394"/>
      <c r="B61" s="663"/>
      <c r="C61" s="432" t="s">
        <v>2263</v>
      </c>
      <c r="D61" s="476">
        <v>5000</v>
      </c>
      <c r="E61" s="17"/>
      <c r="F61" s="17" t="s">
        <v>2264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28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287"/>
      <c r="AQ61" s="17"/>
      <c r="AR61" s="17"/>
      <c r="AS61" s="17"/>
      <c r="AT61" s="523"/>
      <c r="AU61" s="602" t="s">
        <v>2263</v>
      </c>
      <c r="AV61" s="84"/>
      <c r="AW61" s="17"/>
      <c r="AX61" s="17"/>
      <c r="AY61" s="39">
        <v>5</v>
      </c>
      <c r="AZ61" s="17" t="s">
        <v>2296</v>
      </c>
      <c r="BA61" s="19">
        <v>4</v>
      </c>
      <c r="BB61" s="17" t="s">
        <v>2322</v>
      </c>
      <c r="BC61" s="19">
        <v>4</v>
      </c>
      <c r="BD61" s="17" t="s">
        <v>2358</v>
      </c>
      <c r="BE61" s="19">
        <v>3</v>
      </c>
      <c r="BF61" s="17" t="s">
        <v>2401</v>
      </c>
      <c r="BG61" s="19">
        <v>3</v>
      </c>
      <c r="BH61" s="39">
        <v>5</v>
      </c>
      <c r="BI61" s="314">
        <f t="shared" si="2"/>
        <v>24</v>
      </c>
      <c r="BJ61" s="23"/>
      <c r="BK61" s="589"/>
      <c r="BL61" s="589"/>
      <c r="BM61" s="314">
        <f t="shared" si="1"/>
        <v>24</v>
      </c>
      <c r="BN61" s="470"/>
      <c r="BO61" s="3"/>
    </row>
    <row r="62" spans="1:67" ht="14.25" customHeight="1">
      <c r="A62" s="394"/>
      <c r="B62" s="663"/>
      <c r="C62" s="432" t="s">
        <v>2128</v>
      </c>
      <c r="D62" s="488">
        <v>5000</v>
      </c>
      <c r="E62" s="30"/>
      <c r="F62" s="30" t="s">
        <v>2264</v>
      </c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518"/>
      <c r="U62" s="30"/>
      <c r="V62" s="30"/>
      <c r="W62" s="30"/>
      <c r="X62" s="30"/>
      <c r="Y62" s="30"/>
      <c r="Z62" s="30"/>
      <c r="AA62" s="30"/>
      <c r="AB62" s="461"/>
      <c r="AC62" s="461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1">
        <v>3</v>
      </c>
      <c r="AO62" s="203">
        <v>5</v>
      </c>
      <c r="AP62" s="31">
        <v>3</v>
      </c>
      <c r="AQ62" s="31">
        <v>3</v>
      </c>
      <c r="AR62" s="31">
        <v>3</v>
      </c>
      <c r="AS62" s="31">
        <v>3</v>
      </c>
      <c r="AT62" s="268">
        <v>3</v>
      </c>
      <c r="AU62" s="91" t="s">
        <v>1830</v>
      </c>
      <c r="AV62" s="334">
        <v>4</v>
      </c>
      <c r="AW62" s="31">
        <v>4</v>
      </c>
      <c r="AX62" s="30" t="s">
        <v>2248</v>
      </c>
      <c r="AY62" s="30" t="s">
        <v>2258</v>
      </c>
      <c r="AZ62" s="31">
        <v>3</v>
      </c>
      <c r="BA62" s="31">
        <v>3</v>
      </c>
      <c r="BB62" s="31">
        <v>3</v>
      </c>
      <c r="BC62" s="30" t="s">
        <v>2328</v>
      </c>
      <c r="BD62" s="30" t="s">
        <v>2358</v>
      </c>
      <c r="BE62" s="461">
        <v>3</v>
      </c>
      <c r="BF62" s="461">
        <v>3</v>
      </c>
      <c r="BG62" s="461">
        <v>3</v>
      </c>
      <c r="BH62" s="461" t="s">
        <v>2425</v>
      </c>
      <c r="BI62" s="314">
        <f t="shared" si="2"/>
        <v>49</v>
      </c>
      <c r="BJ62" s="23"/>
      <c r="BK62" s="589"/>
      <c r="BL62" s="589">
        <v>43</v>
      </c>
      <c r="BM62" s="314">
        <f t="shared" si="1"/>
        <v>92</v>
      </c>
      <c r="BN62" s="470"/>
    </row>
    <row r="63" spans="1:67" ht="14.25" customHeight="1" thickBot="1">
      <c r="A63" s="394"/>
      <c r="B63" s="664"/>
      <c r="C63" s="383" t="s">
        <v>2062</v>
      </c>
      <c r="D63" s="510">
        <v>3000</v>
      </c>
      <c r="E63" s="290"/>
      <c r="F63" s="9" t="s">
        <v>2063</v>
      </c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252"/>
      <c r="U63" s="9"/>
      <c r="V63" s="9"/>
      <c r="W63" s="9"/>
      <c r="X63" s="9"/>
      <c r="Y63" s="9"/>
      <c r="Z63" s="9"/>
      <c r="AA63" s="9"/>
      <c r="AB63" s="364"/>
      <c r="AC63" s="364"/>
      <c r="AD63" s="9"/>
      <c r="AE63" s="9"/>
      <c r="AF63" s="9"/>
      <c r="AG63" s="9"/>
      <c r="AH63" s="9"/>
      <c r="AI63" s="9" t="s">
        <v>2053</v>
      </c>
      <c r="AJ63" s="9" t="s">
        <v>2073</v>
      </c>
      <c r="AK63" s="42">
        <v>3</v>
      </c>
      <c r="AL63" s="42">
        <v>3</v>
      </c>
      <c r="AM63" s="42">
        <v>4</v>
      </c>
      <c r="AN63" s="42">
        <v>3</v>
      </c>
      <c r="AO63" s="42">
        <v>4</v>
      </c>
      <c r="AP63" s="42">
        <v>4</v>
      </c>
      <c r="AQ63" s="42">
        <v>3</v>
      </c>
      <c r="AR63" s="9" t="s">
        <v>2183</v>
      </c>
      <c r="AS63" s="42">
        <v>4</v>
      </c>
      <c r="AT63" s="309">
        <v>3</v>
      </c>
      <c r="AU63" s="535" t="s">
        <v>2062</v>
      </c>
      <c r="AV63" s="528">
        <v>3</v>
      </c>
      <c r="AW63" s="9" t="s">
        <v>2226</v>
      </c>
      <c r="AX63" s="9" t="s">
        <v>2248</v>
      </c>
      <c r="AY63" s="9" t="s">
        <v>2261</v>
      </c>
      <c r="AZ63" s="42">
        <v>3</v>
      </c>
      <c r="BA63" s="42">
        <v>3</v>
      </c>
      <c r="BB63" s="42">
        <v>3</v>
      </c>
      <c r="BC63" s="42">
        <v>3</v>
      </c>
      <c r="BD63" s="42">
        <v>3</v>
      </c>
      <c r="BE63" s="364" t="s">
        <v>2384</v>
      </c>
      <c r="BF63" s="309">
        <v>3</v>
      </c>
      <c r="BG63" s="309">
        <v>3</v>
      </c>
      <c r="BH63" s="364" t="s">
        <v>2424</v>
      </c>
      <c r="BI63" s="314">
        <f t="shared" si="2"/>
        <v>55</v>
      </c>
      <c r="BJ63" s="23"/>
      <c r="BK63" s="285">
        <f>SUM(AA63:BJ63)</f>
        <v>110</v>
      </c>
      <c r="BL63" s="589">
        <v>62</v>
      </c>
      <c r="BM63" s="314">
        <f t="shared" si="1"/>
        <v>227</v>
      </c>
      <c r="BN63" s="470"/>
      <c r="BO63" s="3"/>
    </row>
    <row r="64" spans="1:67" ht="14.25" customHeight="1">
      <c r="A64" s="394"/>
      <c r="B64" s="668" t="s">
        <v>2273</v>
      </c>
      <c r="C64" s="211" t="s">
        <v>1400</v>
      </c>
      <c r="D64" s="487">
        <v>4000</v>
      </c>
      <c r="E64" s="476">
        <v>800</v>
      </c>
      <c r="F64" s="84">
        <v>5</v>
      </c>
      <c r="G64" s="17"/>
      <c r="H64" s="19">
        <v>3</v>
      </c>
      <c r="I64" s="19">
        <v>4</v>
      </c>
      <c r="J64" s="17" t="s">
        <v>1749</v>
      </c>
      <c r="K64" s="17" t="s">
        <v>1767</v>
      </c>
      <c r="L64" s="17" t="s">
        <v>1780</v>
      </c>
      <c r="M64" s="17" t="s">
        <v>1781</v>
      </c>
      <c r="N64" s="19">
        <v>3</v>
      </c>
      <c r="O64" s="19">
        <v>3</v>
      </c>
      <c r="P64" s="27">
        <v>3</v>
      </c>
      <c r="Q64" s="27">
        <v>3</v>
      </c>
      <c r="R64" s="27">
        <v>3</v>
      </c>
      <c r="S64" s="38">
        <v>5</v>
      </c>
      <c r="T64" s="27">
        <v>3</v>
      </c>
      <c r="U64" s="38">
        <v>5</v>
      </c>
      <c r="V64" s="27">
        <v>3</v>
      </c>
      <c r="W64" s="12" t="s">
        <v>1898</v>
      </c>
      <c r="X64" s="27">
        <v>3</v>
      </c>
      <c r="Y64" s="12" t="s">
        <v>1929</v>
      </c>
      <c r="Z64" s="19">
        <v>4</v>
      </c>
      <c r="AA64" s="17" t="s">
        <v>1959</v>
      </c>
      <c r="AB64" s="362" t="s">
        <v>1969</v>
      </c>
      <c r="AC64" s="266">
        <v>3</v>
      </c>
      <c r="AD64" s="19">
        <v>4</v>
      </c>
      <c r="AE64" s="39">
        <v>5</v>
      </c>
      <c r="AF64" s="17" t="s">
        <v>2018</v>
      </c>
      <c r="AG64" s="17" t="s">
        <v>2022</v>
      </c>
      <c r="AH64" s="17" t="s">
        <v>2047</v>
      </c>
      <c r="AI64" s="17" t="s">
        <v>2052</v>
      </c>
      <c r="AJ64" s="17" t="s">
        <v>2072</v>
      </c>
      <c r="AK64" s="19">
        <v>4</v>
      </c>
      <c r="AL64" s="19">
        <v>3</v>
      </c>
      <c r="AM64" s="17" t="s">
        <v>2110</v>
      </c>
      <c r="AN64" s="39">
        <v>5</v>
      </c>
      <c r="AO64" s="17" t="s">
        <v>2138</v>
      </c>
      <c r="AP64" s="19">
        <v>3</v>
      </c>
      <c r="AQ64" s="17" t="s">
        <v>2169</v>
      </c>
      <c r="AR64" s="17" t="s">
        <v>2184</v>
      </c>
      <c r="AS64" s="17" t="s">
        <v>2196</v>
      </c>
      <c r="AT64" s="362" t="s">
        <v>2201</v>
      </c>
      <c r="AU64" s="90" t="s">
        <v>1400</v>
      </c>
      <c r="AV64" s="84" t="s">
        <v>2222</v>
      </c>
      <c r="AW64" s="17" t="s">
        <v>2226</v>
      </c>
      <c r="AX64" s="17" t="s">
        <v>2249</v>
      </c>
      <c r="AY64" s="17" t="s">
        <v>2261</v>
      </c>
      <c r="AZ64" s="17" t="s">
        <v>2295</v>
      </c>
      <c r="BA64" s="17" t="s">
        <v>2313</v>
      </c>
      <c r="BB64" s="17" t="s">
        <v>2322</v>
      </c>
      <c r="BC64" s="17" t="s">
        <v>2336</v>
      </c>
      <c r="BD64" s="17" t="s">
        <v>2356</v>
      </c>
      <c r="BE64" s="362" t="s">
        <v>2385</v>
      </c>
      <c r="BF64" s="362" t="s">
        <v>2400</v>
      </c>
      <c r="BG64" s="362" t="s">
        <v>2405</v>
      </c>
      <c r="BH64" s="362" t="s">
        <v>2426</v>
      </c>
      <c r="BI64" s="314">
        <f t="shared" si="2"/>
        <v>72</v>
      </c>
      <c r="BJ64" s="23"/>
      <c r="BK64" s="589"/>
      <c r="BL64" s="589"/>
      <c r="BM64" s="314">
        <f t="shared" si="1"/>
        <v>72</v>
      </c>
      <c r="BN64" s="470"/>
    </row>
    <row r="65" spans="1:67" ht="14.25" customHeight="1">
      <c r="A65" s="394"/>
      <c r="B65" s="668"/>
      <c r="C65" s="388" t="s">
        <v>2223</v>
      </c>
      <c r="D65" s="461"/>
      <c r="E65" s="30"/>
      <c r="F65" s="260" t="s">
        <v>2264</v>
      </c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30"/>
      <c r="S65" s="21"/>
      <c r="T65" s="508"/>
      <c r="U65" s="21"/>
      <c r="V65" s="21"/>
      <c r="W65" s="21"/>
      <c r="X65" s="21"/>
      <c r="Y65" s="21"/>
      <c r="Z65" s="21"/>
      <c r="AA65" s="21"/>
      <c r="AB65" s="365"/>
      <c r="AC65" s="365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44"/>
      <c r="AR65" s="44"/>
      <c r="AS65" s="44"/>
      <c r="AT65" s="310"/>
      <c r="AU65" s="602" t="s">
        <v>2223</v>
      </c>
      <c r="AV65" s="235">
        <v>4</v>
      </c>
      <c r="AW65" s="21" t="s">
        <v>2226</v>
      </c>
      <c r="AX65" s="44">
        <v>3</v>
      </c>
      <c r="AY65" s="44">
        <v>4</v>
      </c>
      <c r="AZ65" s="44">
        <v>4</v>
      </c>
      <c r="BA65" s="21" t="s">
        <v>2313</v>
      </c>
      <c r="BB65" s="44">
        <v>3</v>
      </c>
      <c r="BC65" s="21" t="s">
        <v>2328</v>
      </c>
      <c r="BD65" s="44">
        <v>4</v>
      </c>
      <c r="BE65" s="365" t="s">
        <v>2384</v>
      </c>
      <c r="BF65" s="310">
        <v>3</v>
      </c>
      <c r="BG65" s="310">
        <v>4</v>
      </c>
      <c r="BH65" s="365" t="s">
        <v>2424</v>
      </c>
      <c r="BI65" s="314">
        <f t="shared" si="2"/>
        <v>29</v>
      </c>
      <c r="BJ65" s="23"/>
      <c r="BK65" s="589"/>
      <c r="BL65" s="589"/>
      <c r="BM65" s="314">
        <f t="shared" si="1"/>
        <v>29</v>
      </c>
      <c r="BN65" s="470"/>
    </row>
    <row r="66" spans="1:67" ht="14.25" customHeight="1">
      <c r="A66" s="394"/>
      <c r="B66" s="668"/>
      <c r="C66" s="269" t="s">
        <v>1451</v>
      </c>
      <c r="D66" s="487">
        <v>5000</v>
      </c>
      <c r="E66" s="476">
        <v>800</v>
      </c>
      <c r="F66" s="84">
        <v>5</v>
      </c>
      <c r="G66" s="17">
        <v>9</v>
      </c>
      <c r="H66" s="19">
        <v>4</v>
      </c>
      <c r="I66" s="19">
        <v>4</v>
      </c>
      <c r="J66" s="19">
        <v>3</v>
      </c>
      <c r="K66" s="19">
        <v>4</v>
      </c>
      <c r="L66" s="17" t="s">
        <v>1769</v>
      </c>
      <c r="M66" s="17" t="s">
        <v>1782</v>
      </c>
      <c r="N66" s="17" t="s">
        <v>1799</v>
      </c>
      <c r="O66" s="17" t="s">
        <v>1816</v>
      </c>
      <c r="P66" s="19">
        <v>4</v>
      </c>
      <c r="Q66" s="17" t="s">
        <v>1831</v>
      </c>
      <c r="R66" s="38">
        <v>5</v>
      </c>
      <c r="S66" s="17" t="s">
        <v>1851</v>
      </c>
      <c r="T66" s="17" t="s">
        <v>1860</v>
      </c>
      <c r="U66" s="19">
        <v>4</v>
      </c>
      <c r="V66" s="19">
        <v>4</v>
      </c>
      <c r="W66" s="17" t="s">
        <v>1898</v>
      </c>
      <c r="X66" s="17" t="s">
        <v>1922</v>
      </c>
      <c r="Y66" s="39">
        <v>5</v>
      </c>
      <c r="Z66" s="39">
        <v>5</v>
      </c>
      <c r="AA66" s="17" t="s">
        <v>1959</v>
      </c>
      <c r="AB66" s="362" t="s">
        <v>1966</v>
      </c>
      <c r="AC66" s="266">
        <v>4</v>
      </c>
      <c r="AD66" s="17" t="s">
        <v>1993</v>
      </c>
      <c r="AE66" s="17" t="s">
        <v>2010</v>
      </c>
      <c r="AF66" s="17" t="s">
        <v>2017</v>
      </c>
      <c r="AG66" s="17" t="s">
        <v>2022</v>
      </c>
      <c r="AH66" s="19">
        <v>3</v>
      </c>
      <c r="AI66" s="17" t="s">
        <v>2053</v>
      </c>
      <c r="AJ66" s="17" t="s">
        <v>2070</v>
      </c>
      <c r="AK66" s="17" t="s">
        <v>2094</v>
      </c>
      <c r="AL66" s="17" t="s">
        <v>2100</v>
      </c>
      <c r="AM66" s="17" t="s">
        <v>2106</v>
      </c>
      <c r="AN66" s="17" t="s">
        <v>2125</v>
      </c>
      <c r="AO66" s="17" t="s">
        <v>2137</v>
      </c>
      <c r="AP66" s="19">
        <v>3</v>
      </c>
      <c r="AQ66" s="19">
        <v>4</v>
      </c>
      <c r="AR66" s="19">
        <v>4</v>
      </c>
      <c r="AS66" s="17" t="s">
        <v>2194</v>
      </c>
      <c r="AT66" s="266">
        <v>3</v>
      </c>
      <c r="AU66" s="600" t="s">
        <v>1451</v>
      </c>
      <c r="AV66" s="346">
        <v>5</v>
      </c>
      <c r="AW66" s="17" t="s">
        <v>2226</v>
      </c>
      <c r="AX66" s="17" t="s">
        <v>2249</v>
      </c>
      <c r="AY66" s="39">
        <v>5</v>
      </c>
      <c r="AZ66" s="39">
        <v>5</v>
      </c>
      <c r="BA66" s="17" t="s">
        <v>2313</v>
      </c>
      <c r="BB66" s="39">
        <v>5</v>
      </c>
      <c r="BC66" s="17" t="s">
        <v>2328</v>
      </c>
      <c r="BD66" s="39">
        <v>5</v>
      </c>
      <c r="BE66" s="362" t="s">
        <v>2385</v>
      </c>
      <c r="BF66" s="263">
        <v>5</v>
      </c>
      <c r="BG66" s="266">
        <v>3</v>
      </c>
      <c r="BH66" s="263">
        <v>5</v>
      </c>
      <c r="BI66" s="314">
        <f t="shared" si="2"/>
        <v>101</v>
      </c>
      <c r="BJ66" s="23"/>
      <c r="BK66" s="589"/>
      <c r="BL66" s="589">
        <v>5</v>
      </c>
      <c r="BM66" s="314">
        <f t="shared" si="1"/>
        <v>106</v>
      </c>
      <c r="BN66" s="470"/>
    </row>
    <row r="67" spans="1:67" ht="14.25" customHeight="1">
      <c r="A67" s="394"/>
      <c r="B67" s="668"/>
      <c r="C67" s="404" t="s">
        <v>1164</v>
      </c>
      <c r="D67" s="486">
        <v>4000</v>
      </c>
      <c r="E67" s="12">
        <v>800</v>
      </c>
      <c r="F67" s="85">
        <v>4</v>
      </c>
      <c r="G67" s="12">
        <v>9</v>
      </c>
      <c r="H67" s="12" t="s">
        <v>1738</v>
      </c>
      <c r="I67" s="12" t="s">
        <v>1738</v>
      </c>
      <c r="J67" s="12" t="s">
        <v>1749</v>
      </c>
      <c r="K67" s="12" t="s">
        <v>1765</v>
      </c>
      <c r="L67" s="38">
        <v>5</v>
      </c>
      <c r="M67" s="264">
        <v>5</v>
      </c>
      <c r="N67" s="12" t="s">
        <v>1798</v>
      </c>
      <c r="O67" s="12" t="s">
        <v>1802</v>
      </c>
      <c r="P67" s="12" t="s">
        <v>1812</v>
      </c>
      <c r="Q67" s="12" t="s">
        <v>1834</v>
      </c>
      <c r="R67" s="12" t="s">
        <v>1845</v>
      </c>
      <c r="S67" s="12" t="s">
        <v>1853</v>
      </c>
      <c r="T67" s="12" t="s">
        <v>1860</v>
      </c>
      <c r="U67" s="12" t="s">
        <v>1877</v>
      </c>
      <c r="V67" s="12" t="s">
        <v>1885</v>
      </c>
      <c r="W67" s="12" t="s">
        <v>1900</v>
      </c>
      <c r="X67" s="12" t="s">
        <v>1923</v>
      </c>
      <c r="Y67" s="12" t="s">
        <v>1929</v>
      </c>
      <c r="Z67" s="12" t="s">
        <v>1948</v>
      </c>
      <c r="AA67" s="12" t="s">
        <v>1961</v>
      </c>
      <c r="AB67" s="363" t="s">
        <v>1968</v>
      </c>
      <c r="AC67" s="363" t="s">
        <v>1985</v>
      </c>
      <c r="AD67" s="12" t="s">
        <v>1993</v>
      </c>
      <c r="AE67" s="12" t="s">
        <v>2011</v>
      </c>
      <c r="AF67" s="12" t="s">
        <v>2017</v>
      </c>
      <c r="AG67" s="12" t="s">
        <v>2024</v>
      </c>
      <c r="AH67" s="12" t="s">
        <v>2048</v>
      </c>
      <c r="AI67" s="12" t="s">
        <v>2052</v>
      </c>
      <c r="AJ67" s="12" t="s">
        <v>2069</v>
      </c>
      <c r="AK67" s="12" t="s">
        <v>2096</v>
      </c>
      <c r="AL67" s="12" t="s">
        <v>2101</v>
      </c>
      <c r="AM67" s="12" t="s">
        <v>2106</v>
      </c>
      <c r="AN67" s="12" t="s">
        <v>2124</v>
      </c>
      <c r="AO67" s="12" t="s">
        <v>2138</v>
      </c>
      <c r="AP67" s="12" t="s">
        <v>2153</v>
      </c>
      <c r="AQ67" s="12" t="s">
        <v>2169</v>
      </c>
      <c r="AR67" s="12" t="s">
        <v>2184</v>
      </c>
      <c r="AS67" s="12" t="s">
        <v>2196</v>
      </c>
      <c r="AT67" s="363" t="s">
        <v>2201</v>
      </c>
      <c r="AU67" s="89" t="s">
        <v>1164</v>
      </c>
      <c r="AV67" s="85" t="s">
        <v>2218</v>
      </c>
      <c r="AW67" s="12" t="s">
        <v>2225</v>
      </c>
      <c r="AX67" s="12" t="s">
        <v>2249</v>
      </c>
      <c r="AY67" s="12" t="s">
        <v>2259</v>
      </c>
      <c r="AZ67" s="12" t="s">
        <v>2295</v>
      </c>
      <c r="BA67" s="12" t="s">
        <v>2312</v>
      </c>
      <c r="BB67" s="12" t="s">
        <v>2322</v>
      </c>
      <c r="BC67" s="12" t="s">
        <v>2329</v>
      </c>
      <c r="BD67" s="12" t="s">
        <v>2358</v>
      </c>
      <c r="BE67" s="376">
        <v>5</v>
      </c>
      <c r="BF67" s="363" t="s">
        <v>2400</v>
      </c>
      <c r="BG67" s="363" t="s">
        <v>2405</v>
      </c>
      <c r="BH67" s="363" t="s">
        <v>2424</v>
      </c>
      <c r="BI67" s="314">
        <f t="shared" si="2"/>
        <v>15</v>
      </c>
      <c r="BJ67" s="23"/>
      <c r="BK67" s="589"/>
      <c r="BL67" s="589">
        <v>31</v>
      </c>
      <c r="BM67" s="314">
        <f t="shared" si="1"/>
        <v>46</v>
      </c>
      <c r="BN67" s="470"/>
    </row>
    <row r="68" spans="1:67" ht="14.25" customHeight="1">
      <c r="A68" s="394"/>
      <c r="B68" s="668"/>
      <c r="C68" s="490" t="s">
        <v>1411</v>
      </c>
      <c r="D68" s="486">
        <v>5000</v>
      </c>
      <c r="E68" s="12"/>
      <c r="F68" s="551">
        <v>6</v>
      </c>
      <c r="G68" s="12">
        <v>5</v>
      </c>
      <c r="H68" s="38">
        <v>5</v>
      </c>
      <c r="I68" s="477">
        <v>2</v>
      </c>
      <c r="J68" s="27">
        <v>4</v>
      </c>
      <c r="K68" s="27" t="s">
        <v>1765</v>
      </c>
      <c r="L68" s="27">
        <v>4</v>
      </c>
      <c r="M68" s="12" t="s">
        <v>1782</v>
      </c>
      <c r="N68" s="38">
        <v>5</v>
      </c>
      <c r="O68" s="12" t="s">
        <v>1801</v>
      </c>
      <c r="P68" s="12" t="s">
        <v>1817</v>
      </c>
      <c r="Q68" s="12" t="s">
        <v>1833</v>
      </c>
      <c r="R68" s="12" t="s">
        <v>1844</v>
      </c>
      <c r="S68" s="27" t="s">
        <v>1852</v>
      </c>
      <c r="T68" s="27" t="s">
        <v>1860</v>
      </c>
      <c r="U68" s="12" t="s">
        <v>1877</v>
      </c>
      <c r="V68" s="12" t="s">
        <v>1885</v>
      </c>
      <c r="W68" s="12" t="s">
        <v>1898</v>
      </c>
      <c r="X68" s="12" t="s">
        <v>1924</v>
      </c>
      <c r="Y68" s="12" t="s">
        <v>1930</v>
      </c>
      <c r="Z68" s="12" t="s">
        <v>1945</v>
      </c>
      <c r="AA68" s="12" t="s">
        <v>1959</v>
      </c>
      <c r="AB68" s="363" t="s">
        <v>1967</v>
      </c>
      <c r="AC68" s="363" t="s">
        <v>1983</v>
      </c>
      <c r="AD68" s="12" t="s">
        <v>1992</v>
      </c>
      <c r="AE68" s="27">
        <v>3</v>
      </c>
      <c r="AF68" s="12" t="s">
        <v>2017</v>
      </c>
      <c r="AG68" s="12" t="s">
        <v>2022</v>
      </c>
      <c r="AH68" s="12" t="s">
        <v>2047</v>
      </c>
      <c r="AI68" s="12" t="s">
        <v>2052</v>
      </c>
      <c r="AJ68" s="27">
        <v>4</v>
      </c>
      <c r="AK68" s="38">
        <v>5</v>
      </c>
      <c r="AL68" s="12" t="s">
        <v>2101</v>
      </c>
      <c r="AM68" s="12" t="s">
        <v>2106</v>
      </c>
      <c r="AN68" s="27">
        <v>3</v>
      </c>
      <c r="AO68" s="12" t="s">
        <v>2137</v>
      </c>
      <c r="AP68" s="12" t="s">
        <v>2158</v>
      </c>
      <c r="AQ68" s="12" t="s">
        <v>2168</v>
      </c>
      <c r="AR68" s="27">
        <v>4</v>
      </c>
      <c r="AS68" s="12" t="s">
        <v>2194</v>
      </c>
      <c r="AT68" s="363" t="s">
        <v>2205</v>
      </c>
      <c r="AU68" s="599" t="s">
        <v>1411</v>
      </c>
      <c r="AV68" s="412">
        <v>4</v>
      </c>
      <c r="AW68" s="27">
        <v>3</v>
      </c>
      <c r="AX68" s="12" t="s">
        <v>2248</v>
      </c>
      <c r="AY68" s="12" t="s">
        <v>2258</v>
      </c>
      <c r="AZ68" s="12" t="s">
        <v>2296</v>
      </c>
      <c r="BA68" s="12" t="s">
        <v>2339</v>
      </c>
      <c r="BB68" s="12" t="s">
        <v>2321</v>
      </c>
      <c r="BC68" s="12" t="s">
        <v>2329</v>
      </c>
      <c r="BD68" s="12" t="s">
        <v>2357</v>
      </c>
      <c r="BE68" s="363" t="s">
        <v>2384</v>
      </c>
      <c r="BF68" s="363" t="s">
        <v>2400</v>
      </c>
      <c r="BG68" s="363" t="s">
        <v>2405</v>
      </c>
      <c r="BH68" s="363" t="s">
        <v>2425</v>
      </c>
      <c r="BI68" s="314">
        <f t="shared" si="2"/>
        <v>46</v>
      </c>
      <c r="BJ68" s="23"/>
      <c r="BK68" s="285">
        <f>SUM(AA68:BJ68)</f>
        <v>72</v>
      </c>
      <c r="BL68" s="589"/>
      <c r="BM68" s="314">
        <f t="shared" si="1"/>
        <v>118</v>
      </c>
      <c r="BN68" s="470"/>
      <c r="BO68" s="3"/>
    </row>
    <row r="69" spans="1:67" ht="14.25" customHeight="1">
      <c r="A69" s="394"/>
      <c r="B69" s="668"/>
      <c r="C69" s="506" t="s">
        <v>476</v>
      </c>
      <c r="D69" s="486">
        <v>3000</v>
      </c>
      <c r="E69" s="482">
        <v>800</v>
      </c>
      <c r="F69" s="550">
        <v>6</v>
      </c>
      <c r="G69" s="17">
        <v>6</v>
      </c>
      <c r="H69" s="12" t="s">
        <v>1738</v>
      </c>
      <c r="I69" s="12" t="s">
        <v>1739</v>
      </c>
      <c r="J69" s="12" t="s">
        <v>1749</v>
      </c>
      <c r="K69" s="234">
        <v>6</v>
      </c>
      <c r="L69" s="38">
        <v>5</v>
      </c>
      <c r="M69" s="234">
        <v>6</v>
      </c>
      <c r="N69" s="19">
        <v>4</v>
      </c>
      <c r="O69" s="19">
        <v>3</v>
      </c>
      <c r="P69" s="17" t="s">
        <v>1812</v>
      </c>
      <c r="Q69" s="17" t="s">
        <v>1832</v>
      </c>
      <c r="R69" s="27">
        <v>3</v>
      </c>
      <c r="S69" s="19">
        <v>3</v>
      </c>
      <c r="T69" s="17" t="s">
        <v>1861</v>
      </c>
      <c r="U69" s="40">
        <v>2</v>
      </c>
      <c r="V69" s="17" t="s">
        <v>1885</v>
      </c>
      <c r="W69" s="17" t="s">
        <v>1898</v>
      </c>
      <c r="X69" s="17" t="s">
        <v>1923</v>
      </c>
      <c r="Y69" s="17" t="s">
        <v>1929</v>
      </c>
      <c r="Z69" s="17" t="s">
        <v>1944</v>
      </c>
      <c r="AA69" s="17" t="s">
        <v>1959</v>
      </c>
      <c r="AB69" s="266">
        <v>3</v>
      </c>
      <c r="AC69" s="362" t="s">
        <v>1985</v>
      </c>
      <c r="AD69" s="17" t="s">
        <v>1994</v>
      </c>
      <c r="AE69" s="19">
        <v>3</v>
      </c>
      <c r="AF69" s="17" t="s">
        <v>2017</v>
      </c>
      <c r="AG69" s="17" t="s">
        <v>2023</v>
      </c>
      <c r="AH69" s="17" t="s">
        <v>2049</v>
      </c>
      <c r="AI69" s="17" t="s">
        <v>2052</v>
      </c>
      <c r="AJ69" s="17" t="s">
        <v>2069</v>
      </c>
      <c r="AK69" s="17" t="s">
        <v>2096</v>
      </c>
      <c r="AL69" s="17" t="s">
        <v>2101</v>
      </c>
      <c r="AM69" s="39">
        <v>5</v>
      </c>
      <c r="AN69" s="17" t="s">
        <v>2125</v>
      </c>
      <c r="AO69" s="17" t="s">
        <v>2138</v>
      </c>
      <c r="AP69" s="17" t="s">
        <v>2155</v>
      </c>
      <c r="AQ69" s="17" t="s">
        <v>2169</v>
      </c>
      <c r="AR69" s="17" t="s">
        <v>2184</v>
      </c>
      <c r="AS69" s="17" t="s">
        <v>2196</v>
      </c>
      <c r="AT69" s="362" t="s">
        <v>2203</v>
      </c>
      <c r="AU69" s="599" t="s">
        <v>476</v>
      </c>
      <c r="AV69" s="408">
        <v>7</v>
      </c>
      <c r="AW69" s="19">
        <v>4</v>
      </c>
      <c r="AX69" s="17" t="s">
        <v>2248</v>
      </c>
      <c r="AY69" s="17" t="s">
        <v>2258</v>
      </c>
      <c r="AZ69" s="17" t="s">
        <v>2296</v>
      </c>
      <c r="BA69" s="17" t="s">
        <v>2313</v>
      </c>
      <c r="BB69" s="17" t="s">
        <v>2321</v>
      </c>
      <c r="BC69" s="17" t="s">
        <v>2329</v>
      </c>
      <c r="BD69" s="17" t="s">
        <v>2356</v>
      </c>
      <c r="BE69" s="362" t="s">
        <v>2384</v>
      </c>
      <c r="BF69" s="362" t="s">
        <v>2400</v>
      </c>
      <c r="BG69" s="318">
        <v>3</v>
      </c>
      <c r="BH69" s="285" t="s">
        <v>2424</v>
      </c>
      <c r="BI69" s="314">
        <f t="shared" si="2"/>
        <v>57</v>
      </c>
      <c r="BJ69" s="23"/>
      <c r="BK69" s="285">
        <f>SUM(AA69:BJ69)</f>
        <v>82</v>
      </c>
      <c r="BL69" s="589">
        <v>15</v>
      </c>
      <c r="BM69" s="314">
        <f t="shared" si="1"/>
        <v>154</v>
      </c>
      <c r="BN69" s="470"/>
    </row>
    <row r="70" spans="1:67" ht="14.25" customHeight="1">
      <c r="A70" s="394"/>
      <c r="B70" s="668"/>
      <c r="C70" s="404" t="s">
        <v>437</v>
      </c>
      <c r="D70" s="486">
        <v>3000</v>
      </c>
      <c r="E70" s="482">
        <v>800</v>
      </c>
      <c r="F70" s="551">
        <v>6</v>
      </c>
      <c r="G70" s="12">
        <v>8</v>
      </c>
      <c r="H70" s="27">
        <v>3</v>
      </c>
      <c r="I70" s="27">
        <v>3</v>
      </c>
      <c r="J70" s="27">
        <v>4</v>
      </c>
      <c r="K70" s="234">
        <v>6</v>
      </c>
      <c r="L70" s="12" t="s">
        <v>1779</v>
      </c>
      <c r="M70" s="39">
        <v>5</v>
      </c>
      <c r="N70" s="19">
        <v>3</v>
      </c>
      <c r="O70" s="17" t="s">
        <v>1802</v>
      </c>
      <c r="P70" s="12" t="s">
        <v>1812</v>
      </c>
      <c r="Q70" s="12" t="s">
        <v>1833</v>
      </c>
      <c r="R70" s="12" t="s">
        <v>1846</v>
      </c>
      <c r="S70" s="12" t="s">
        <v>1853</v>
      </c>
      <c r="T70" s="27">
        <v>3</v>
      </c>
      <c r="U70" s="19">
        <v>3</v>
      </c>
      <c r="V70" s="17" t="s">
        <v>1884</v>
      </c>
      <c r="W70" s="19">
        <v>4</v>
      </c>
      <c r="X70" s="17" t="s">
        <v>1923</v>
      </c>
      <c r="Y70" s="17" t="s">
        <v>1929</v>
      </c>
      <c r="Z70" s="17" t="s">
        <v>1944</v>
      </c>
      <c r="AA70" s="17" t="s">
        <v>1959</v>
      </c>
      <c r="AB70" s="362">
        <v>3</v>
      </c>
      <c r="AC70" s="362" t="s">
        <v>1983</v>
      </c>
      <c r="AD70" s="17" t="s">
        <v>1993</v>
      </c>
      <c r="AE70" s="17" t="s">
        <v>2010</v>
      </c>
      <c r="AF70" s="17" t="s">
        <v>2017</v>
      </c>
      <c r="AG70" s="17" t="s">
        <v>2029</v>
      </c>
      <c r="AH70" s="17" t="s">
        <v>2047</v>
      </c>
      <c r="AI70" s="17" t="s">
        <v>2052</v>
      </c>
      <c r="AJ70" s="17" t="s">
        <v>2072</v>
      </c>
      <c r="AK70" s="17" t="s">
        <v>2098</v>
      </c>
      <c r="AL70" s="17" t="s">
        <v>2103</v>
      </c>
      <c r="AM70" s="17" t="s">
        <v>2110</v>
      </c>
      <c r="AN70" s="17" t="s">
        <v>2125</v>
      </c>
      <c r="AO70" s="17" t="s">
        <v>2138</v>
      </c>
      <c r="AP70" s="17" t="s">
        <v>2155</v>
      </c>
      <c r="AQ70" s="17" t="s">
        <v>2168</v>
      </c>
      <c r="AR70" s="17" t="s">
        <v>2183</v>
      </c>
      <c r="AS70" s="17" t="s">
        <v>2194</v>
      </c>
      <c r="AT70" s="362" t="s">
        <v>2203</v>
      </c>
      <c r="AU70" s="599" t="s">
        <v>437</v>
      </c>
      <c r="AV70" s="84" t="s">
        <v>2218</v>
      </c>
      <c r="AW70" s="17" t="s">
        <v>2225</v>
      </c>
      <c r="AX70" s="17" t="s">
        <v>2251</v>
      </c>
      <c r="AY70" s="17" t="s">
        <v>2261</v>
      </c>
      <c r="AZ70" s="17" t="s">
        <v>2296</v>
      </c>
      <c r="BA70" s="17" t="s">
        <v>2313</v>
      </c>
      <c r="BB70" s="17" t="s">
        <v>2321</v>
      </c>
      <c r="BC70" s="17" t="s">
        <v>2328</v>
      </c>
      <c r="BD70" s="17" t="s">
        <v>2358</v>
      </c>
      <c r="BE70" s="362" t="s">
        <v>2385</v>
      </c>
      <c r="BF70" s="362" t="s">
        <v>2397</v>
      </c>
      <c r="BG70" s="362" t="s">
        <v>2405</v>
      </c>
      <c r="BH70" s="362" t="s">
        <v>2424</v>
      </c>
      <c r="BI70" s="314">
        <f t="shared" ref="BI70:BI77" si="3">SUM(H70:BH70)</f>
        <v>37</v>
      </c>
      <c r="BJ70" s="23"/>
      <c r="BK70" s="285">
        <f>SUM(AA70:BJ70)</f>
        <v>40</v>
      </c>
      <c r="BL70" s="589">
        <v>9</v>
      </c>
      <c r="BM70" s="314">
        <f t="shared" si="1"/>
        <v>86</v>
      </c>
      <c r="BN70" s="470"/>
      <c r="BO70" s="3"/>
    </row>
    <row r="71" spans="1:67" ht="14.25" customHeight="1">
      <c r="A71" s="394"/>
      <c r="B71" s="668"/>
      <c r="C71" s="539" t="s">
        <v>1409</v>
      </c>
      <c r="D71" s="487">
        <v>4000</v>
      </c>
      <c r="E71" s="476">
        <v>800</v>
      </c>
      <c r="F71" s="84">
        <v>4</v>
      </c>
      <c r="G71" s="17">
        <v>6</v>
      </c>
      <c r="H71" s="19">
        <v>3</v>
      </c>
      <c r="I71" s="19">
        <v>4</v>
      </c>
      <c r="J71" s="19">
        <v>4</v>
      </c>
      <c r="K71" s="19" t="s">
        <v>1765</v>
      </c>
      <c r="L71" s="19">
        <v>4</v>
      </c>
      <c r="M71" s="19" t="s">
        <v>1782</v>
      </c>
      <c r="N71" s="19">
        <v>4</v>
      </c>
      <c r="O71" s="17" t="s">
        <v>1802</v>
      </c>
      <c r="P71" s="17" t="s">
        <v>1815</v>
      </c>
      <c r="Q71" s="19" t="s">
        <v>1831</v>
      </c>
      <c r="R71" s="27" t="s">
        <v>1844</v>
      </c>
      <c r="S71" s="19" t="s">
        <v>1853</v>
      </c>
      <c r="T71" s="19" t="s">
        <v>1860</v>
      </c>
      <c r="U71" s="19" t="s">
        <v>1878</v>
      </c>
      <c r="V71" s="19" t="s">
        <v>1884</v>
      </c>
      <c r="W71" s="19" t="s">
        <v>1898</v>
      </c>
      <c r="X71" s="19" t="s">
        <v>1925</v>
      </c>
      <c r="Y71" s="19" t="s">
        <v>1928</v>
      </c>
      <c r="Z71" s="12" t="s">
        <v>1944</v>
      </c>
      <c r="AA71" s="12" t="s">
        <v>1961</v>
      </c>
      <c r="AB71" s="363" t="s">
        <v>1968</v>
      </c>
      <c r="AC71" s="363" t="s">
        <v>1985</v>
      </c>
      <c r="AD71" s="12" t="s">
        <v>1992</v>
      </c>
      <c r="AE71" s="38">
        <v>5</v>
      </c>
      <c r="AF71" s="12" t="s">
        <v>2020</v>
      </c>
      <c r="AG71" s="12" t="s">
        <v>2030</v>
      </c>
      <c r="AH71" s="12" t="s">
        <v>2050</v>
      </c>
      <c r="AI71" s="12" t="s">
        <v>2055</v>
      </c>
      <c r="AJ71" s="12" t="s">
        <v>2069</v>
      </c>
      <c r="AK71" s="27">
        <v>3</v>
      </c>
      <c r="AL71" s="12" t="s">
        <v>2101</v>
      </c>
      <c r="AM71" s="12" t="s">
        <v>2110</v>
      </c>
      <c r="AN71" s="27">
        <v>4</v>
      </c>
      <c r="AO71" s="27">
        <v>3</v>
      </c>
      <c r="AP71" s="12" t="s">
        <v>2156</v>
      </c>
      <c r="AQ71" s="12" t="s">
        <v>2169</v>
      </c>
      <c r="AR71" s="27">
        <v>3</v>
      </c>
      <c r="AS71" s="12" t="s">
        <v>2194</v>
      </c>
      <c r="AT71" s="363" t="s">
        <v>2203</v>
      </c>
      <c r="AU71" s="600" t="s">
        <v>1409</v>
      </c>
      <c r="AV71" s="408">
        <v>7</v>
      </c>
      <c r="AW71" s="27">
        <v>4</v>
      </c>
      <c r="AX71" s="12" t="s">
        <v>2500</v>
      </c>
      <c r="AY71" s="12" t="s">
        <v>2258</v>
      </c>
      <c r="AZ71" s="27">
        <v>4</v>
      </c>
      <c r="BA71" s="12" t="s">
        <v>2310</v>
      </c>
      <c r="BB71" s="12" t="s">
        <v>2322</v>
      </c>
      <c r="BC71" s="12" t="s">
        <v>2328</v>
      </c>
      <c r="BD71" s="12" t="s">
        <v>2356</v>
      </c>
      <c r="BE71" s="363" t="s">
        <v>2385</v>
      </c>
      <c r="BF71" s="363" t="s">
        <v>2397</v>
      </c>
      <c r="BG71" s="363" t="s">
        <v>2404</v>
      </c>
      <c r="BH71" s="363" t="s">
        <v>2425</v>
      </c>
      <c r="BI71" s="314">
        <f t="shared" si="3"/>
        <v>52</v>
      </c>
      <c r="BJ71" s="23"/>
      <c r="BK71" s="285">
        <f>SUM(AA71:BJ71)</f>
        <v>85</v>
      </c>
      <c r="BL71" s="589">
        <v>28</v>
      </c>
      <c r="BM71" s="314">
        <f t="shared" ref="BM71:BM77" si="4">SUM(BI71+BK71+BL71)</f>
        <v>165</v>
      </c>
      <c r="BN71" s="470"/>
      <c r="BO71" s="3"/>
    </row>
    <row r="72" spans="1:67" ht="14.25" customHeight="1">
      <c r="A72" s="394"/>
      <c r="B72" s="668"/>
      <c r="C72" s="490" t="s">
        <v>1736</v>
      </c>
      <c r="D72" s="482">
        <v>4000</v>
      </c>
      <c r="E72" s="12"/>
      <c r="F72" s="12">
        <v>5</v>
      </c>
      <c r="G72" s="12"/>
      <c r="H72" s="12" t="s">
        <v>1738</v>
      </c>
      <c r="I72" s="12" t="s">
        <v>1738</v>
      </c>
      <c r="J72" s="27">
        <v>3</v>
      </c>
      <c r="K72" s="27">
        <v>3</v>
      </c>
      <c r="L72" s="27">
        <v>3</v>
      </c>
      <c r="M72" s="12" t="s">
        <v>1782</v>
      </c>
      <c r="N72" s="492">
        <v>5</v>
      </c>
      <c r="O72" s="12" t="s">
        <v>1805</v>
      </c>
      <c r="P72" s="12" t="s">
        <v>1813</v>
      </c>
      <c r="Q72" s="12" t="s">
        <v>1836</v>
      </c>
      <c r="R72" s="12" t="s">
        <v>1844</v>
      </c>
      <c r="S72" s="12" t="s">
        <v>1853</v>
      </c>
      <c r="T72" s="27">
        <v>3</v>
      </c>
      <c r="U72" s="27">
        <v>3</v>
      </c>
      <c r="V72" s="12" t="s">
        <v>1884</v>
      </c>
      <c r="W72" s="30" t="s">
        <v>1898</v>
      </c>
      <c r="X72" s="30" t="s">
        <v>1925</v>
      </c>
      <c r="Y72" s="30" t="s">
        <v>1928</v>
      </c>
      <c r="Z72" s="31">
        <v>3</v>
      </c>
      <c r="AA72" s="30" t="s">
        <v>1961</v>
      </c>
      <c r="AB72" s="461" t="s">
        <v>1968</v>
      </c>
      <c r="AC72" s="461" t="s">
        <v>1985</v>
      </c>
      <c r="AD72" s="30" t="s">
        <v>1993</v>
      </c>
      <c r="AE72" s="30" t="s">
        <v>2013</v>
      </c>
      <c r="AF72" s="30" t="s">
        <v>2021</v>
      </c>
      <c r="AG72" s="30" t="s">
        <v>2022</v>
      </c>
      <c r="AH72" s="30" t="s">
        <v>2048</v>
      </c>
      <c r="AI72" s="30" t="s">
        <v>2052</v>
      </c>
      <c r="AJ72" s="30" t="s">
        <v>2069</v>
      </c>
      <c r="AK72" s="30" t="s">
        <v>2098</v>
      </c>
      <c r="AL72" s="30" t="s">
        <v>2101</v>
      </c>
      <c r="AM72" s="30" t="s">
        <v>2106</v>
      </c>
      <c r="AN72" s="30" t="s">
        <v>2124</v>
      </c>
      <c r="AO72" s="30" t="s">
        <v>2138</v>
      </c>
      <c r="AP72" s="30" t="s">
        <v>2155</v>
      </c>
      <c r="AQ72" s="30" t="s">
        <v>2169</v>
      </c>
      <c r="AR72" s="30" t="s">
        <v>2183</v>
      </c>
      <c r="AS72" s="30" t="s">
        <v>2196</v>
      </c>
      <c r="AT72" s="461" t="s">
        <v>2202</v>
      </c>
      <c r="AU72" s="599" t="s">
        <v>1736</v>
      </c>
      <c r="AV72" s="484" t="s">
        <v>2221</v>
      </c>
      <c r="AW72" s="30" t="s">
        <v>2226</v>
      </c>
      <c r="AX72" s="30" t="s">
        <v>2248</v>
      </c>
      <c r="AY72" s="31">
        <v>3</v>
      </c>
      <c r="AZ72" s="31">
        <v>4</v>
      </c>
      <c r="BA72" s="31">
        <v>3</v>
      </c>
      <c r="BB72" s="31">
        <v>3</v>
      </c>
      <c r="BC72" s="30" t="s">
        <v>2328</v>
      </c>
      <c r="BD72" s="30" t="s">
        <v>2356</v>
      </c>
      <c r="BE72" s="268">
        <v>3</v>
      </c>
      <c r="BF72" s="268">
        <v>3</v>
      </c>
      <c r="BG72" s="461" t="s">
        <v>2404</v>
      </c>
      <c r="BH72" s="268">
        <v>3</v>
      </c>
      <c r="BI72" s="314">
        <f t="shared" si="3"/>
        <v>45</v>
      </c>
      <c r="BJ72" s="23"/>
      <c r="BK72" s="589"/>
      <c r="BL72" s="589"/>
      <c r="BM72" s="314">
        <f t="shared" si="4"/>
        <v>45</v>
      </c>
      <c r="BN72" s="470"/>
      <c r="BO72" s="480"/>
    </row>
    <row r="73" spans="1:67" ht="14.25" customHeight="1">
      <c r="A73" s="394"/>
      <c r="B73" s="668"/>
      <c r="C73" s="490" t="s">
        <v>1163</v>
      </c>
      <c r="D73" s="482">
        <v>3000</v>
      </c>
      <c r="E73" s="482">
        <v>800</v>
      </c>
      <c r="F73" s="12">
        <v>4</v>
      </c>
      <c r="G73" s="12">
        <v>5</v>
      </c>
      <c r="H73" s="27">
        <v>3</v>
      </c>
      <c r="I73" s="27">
        <v>4</v>
      </c>
      <c r="J73" s="27">
        <v>4</v>
      </c>
      <c r="K73" s="27">
        <v>3</v>
      </c>
      <c r="L73" s="12" t="s">
        <v>1772</v>
      </c>
      <c r="M73" s="27">
        <v>3</v>
      </c>
      <c r="N73" s="27">
        <v>4</v>
      </c>
      <c r="O73" s="12" t="s">
        <v>1800</v>
      </c>
      <c r="P73" s="12" t="s">
        <v>1812</v>
      </c>
      <c r="Q73" s="12" t="s">
        <v>1833</v>
      </c>
      <c r="R73" s="12" t="s">
        <v>1846</v>
      </c>
      <c r="S73" s="12" t="s">
        <v>1854</v>
      </c>
      <c r="T73" s="12" t="s">
        <v>1860</v>
      </c>
      <c r="U73" s="12" t="s">
        <v>1878</v>
      </c>
      <c r="V73" s="12" t="s">
        <v>1884</v>
      </c>
      <c r="W73" s="27">
        <v>3</v>
      </c>
      <c r="X73" s="12" t="s">
        <v>1923</v>
      </c>
      <c r="Y73" s="12" t="s">
        <v>1929</v>
      </c>
      <c r="Z73" s="12" t="s">
        <v>1949</v>
      </c>
      <c r="AA73" s="17" t="s">
        <v>1961</v>
      </c>
      <c r="AB73" s="362">
        <v>3</v>
      </c>
      <c r="AC73" s="362" t="s">
        <v>1983</v>
      </c>
      <c r="AD73" s="17" t="s">
        <v>1992</v>
      </c>
      <c r="AE73" s="17" t="s">
        <v>2011</v>
      </c>
      <c r="AF73" s="17" t="s">
        <v>2017</v>
      </c>
      <c r="AG73" s="17" t="s">
        <v>2028</v>
      </c>
      <c r="AH73" s="17" t="s">
        <v>2050</v>
      </c>
      <c r="AI73" s="17" t="s">
        <v>2058</v>
      </c>
      <c r="AJ73" s="17" t="s">
        <v>2072</v>
      </c>
      <c r="AK73" s="17" t="s">
        <v>2096</v>
      </c>
      <c r="AL73" s="17" t="s">
        <v>2105</v>
      </c>
      <c r="AM73" s="17" t="s">
        <v>2107</v>
      </c>
      <c r="AN73" s="17" t="s">
        <v>2124</v>
      </c>
      <c r="AO73" s="17" t="s">
        <v>2142</v>
      </c>
      <c r="AP73" s="17" t="s">
        <v>2153</v>
      </c>
      <c r="AQ73" s="17" t="s">
        <v>2169</v>
      </c>
      <c r="AR73" s="17" t="s">
        <v>2183</v>
      </c>
      <c r="AS73" s="17" t="s">
        <v>2196</v>
      </c>
      <c r="AT73" s="362" t="s">
        <v>2206</v>
      </c>
      <c r="AU73" s="599" t="s">
        <v>1163</v>
      </c>
      <c r="AV73" s="84" t="s">
        <v>2218</v>
      </c>
      <c r="AW73" s="17" t="s">
        <v>2226</v>
      </c>
      <c r="AX73" s="17" t="s">
        <v>2248</v>
      </c>
      <c r="AY73" s="17" t="s">
        <v>2259</v>
      </c>
      <c r="AZ73" s="17" t="s">
        <v>2295</v>
      </c>
      <c r="BA73" s="17" t="s">
        <v>2310</v>
      </c>
      <c r="BB73" s="17" t="s">
        <v>2322</v>
      </c>
      <c r="BC73" s="17" t="s">
        <v>2328</v>
      </c>
      <c r="BD73" s="17" t="s">
        <v>2357</v>
      </c>
      <c r="BE73" s="362" t="s">
        <v>2385</v>
      </c>
      <c r="BF73" s="362" t="s">
        <v>2397</v>
      </c>
      <c r="BG73" s="362" t="s">
        <v>2405</v>
      </c>
      <c r="BH73" s="362" t="s">
        <v>2425</v>
      </c>
      <c r="BI73" s="314">
        <f t="shared" si="3"/>
        <v>27</v>
      </c>
      <c r="BJ73" s="23"/>
      <c r="BK73" s="285">
        <f>SUM(AA73:BJ73)</f>
        <v>30</v>
      </c>
      <c r="BL73" s="589">
        <v>7</v>
      </c>
      <c r="BM73" s="314">
        <f t="shared" si="4"/>
        <v>64</v>
      </c>
      <c r="BN73" s="470"/>
      <c r="BO73" s="480"/>
    </row>
    <row r="74" spans="1:67" ht="14.25" customHeight="1">
      <c r="A74" s="394"/>
      <c r="B74" s="668"/>
      <c r="C74" s="490" t="s">
        <v>1946</v>
      </c>
      <c r="D74" s="482">
        <v>5000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30"/>
      <c r="Q74" s="12"/>
      <c r="R74" s="12"/>
      <c r="S74" s="12"/>
      <c r="T74" s="12"/>
      <c r="U74" s="12"/>
      <c r="V74" s="12"/>
      <c r="W74" s="17"/>
      <c r="X74" s="17"/>
      <c r="Y74" s="17"/>
      <c r="Z74" s="19">
        <v>3</v>
      </c>
      <c r="AA74" s="17" t="s">
        <v>1961</v>
      </c>
      <c r="AB74" s="362" t="s">
        <v>1970</v>
      </c>
      <c r="AC74" s="362" t="s">
        <v>1985</v>
      </c>
      <c r="AD74" s="17" t="s">
        <v>1992</v>
      </c>
      <c r="AE74" s="17" t="s">
        <v>2014</v>
      </c>
      <c r="AF74" s="17" t="s">
        <v>2017</v>
      </c>
      <c r="AG74" s="17" t="s">
        <v>2030</v>
      </c>
      <c r="AH74" s="17" t="s">
        <v>2048</v>
      </c>
      <c r="AI74" s="19">
        <v>4</v>
      </c>
      <c r="AJ74" s="17" t="s">
        <v>2072</v>
      </c>
      <c r="AK74" s="17" t="s">
        <v>2096</v>
      </c>
      <c r="AL74" s="17" t="s">
        <v>2103</v>
      </c>
      <c r="AM74" s="17" t="s">
        <v>2110</v>
      </c>
      <c r="AN74" s="19">
        <v>4</v>
      </c>
      <c r="AO74" s="17" t="s">
        <v>2142</v>
      </c>
      <c r="AP74" s="17" t="s">
        <v>2153</v>
      </c>
      <c r="AQ74" s="17" t="s">
        <v>2168</v>
      </c>
      <c r="AR74" s="17" t="s">
        <v>2184</v>
      </c>
      <c r="AS74" s="17" t="s">
        <v>2196</v>
      </c>
      <c r="AT74" s="362" t="s">
        <v>2201</v>
      </c>
      <c r="AU74" s="599" t="s">
        <v>1946</v>
      </c>
      <c r="AV74" s="84" t="s">
        <v>2220</v>
      </c>
      <c r="AW74" s="17" t="s">
        <v>2226</v>
      </c>
      <c r="AX74" s="17" t="s">
        <v>2249</v>
      </c>
      <c r="AY74" s="17" t="s">
        <v>2260</v>
      </c>
      <c r="AZ74" s="17" t="s">
        <v>2295</v>
      </c>
      <c r="BA74" s="17" t="s">
        <v>2310</v>
      </c>
      <c r="BB74" s="17" t="s">
        <v>2322</v>
      </c>
      <c r="BC74" s="17" t="s">
        <v>2329</v>
      </c>
      <c r="BD74" s="19">
        <v>4</v>
      </c>
      <c r="BE74" s="362" t="s">
        <v>2384</v>
      </c>
      <c r="BF74" s="266">
        <v>3</v>
      </c>
      <c r="BG74" s="362" t="s">
        <v>2404</v>
      </c>
      <c r="BH74" s="362" t="s">
        <v>2426</v>
      </c>
      <c r="BI74" s="314">
        <f t="shared" si="3"/>
        <v>18</v>
      </c>
      <c r="BJ74" s="23"/>
      <c r="BK74" s="285">
        <f>SUM(AA74:BJ74)</f>
        <v>33</v>
      </c>
      <c r="BL74" s="589"/>
      <c r="BM74" s="314">
        <f t="shared" si="4"/>
        <v>51</v>
      </c>
      <c r="BN74" s="470"/>
      <c r="BO74" s="3"/>
    </row>
    <row r="75" spans="1:67" ht="14.25" customHeight="1">
      <c r="A75" s="394"/>
      <c r="B75" s="668"/>
      <c r="C75" s="490" t="s">
        <v>1950</v>
      </c>
      <c r="D75" s="488">
        <v>4000</v>
      </c>
      <c r="E75" s="30"/>
      <c r="F75" s="17"/>
      <c r="G75" s="17"/>
      <c r="H75" s="17"/>
      <c r="I75" s="23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236"/>
      <c r="X75" s="21"/>
      <c r="Y75" s="21"/>
      <c r="Z75" s="194">
        <v>5</v>
      </c>
      <c r="AA75" s="21" t="s">
        <v>1961</v>
      </c>
      <c r="AB75" s="365" t="s">
        <v>1968</v>
      </c>
      <c r="AC75" s="365" t="s">
        <v>1985</v>
      </c>
      <c r="AD75" s="21" t="s">
        <v>1992</v>
      </c>
      <c r="AE75" s="21" t="s">
        <v>2010</v>
      </c>
      <c r="AF75" s="21" t="s">
        <v>2018</v>
      </c>
      <c r="AG75" s="21" t="s">
        <v>2028</v>
      </c>
      <c r="AH75" s="21" t="s">
        <v>2047</v>
      </c>
      <c r="AI75" s="44">
        <v>4</v>
      </c>
      <c r="AJ75" s="21" t="s">
        <v>2072</v>
      </c>
      <c r="AK75" s="21" t="s">
        <v>2099</v>
      </c>
      <c r="AL75" s="21" t="s">
        <v>2101</v>
      </c>
      <c r="AM75" s="21" t="s">
        <v>2110</v>
      </c>
      <c r="AN75" s="21" t="s">
        <v>2124</v>
      </c>
      <c r="AO75" s="21" t="s">
        <v>2138</v>
      </c>
      <c r="AP75" s="21" t="s">
        <v>2155</v>
      </c>
      <c r="AQ75" s="21" t="s">
        <v>2169</v>
      </c>
      <c r="AR75" s="21" t="s">
        <v>2184</v>
      </c>
      <c r="AS75" s="21" t="s">
        <v>2196</v>
      </c>
      <c r="AT75" s="365" t="s">
        <v>2203</v>
      </c>
      <c r="AU75" s="599" t="s">
        <v>1950</v>
      </c>
      <c r="AV75" s="260" t="s">
        <v>2220</v>
      </c>
      <c r="AW75" s="21" t="s">
        <v>2226</v>
      </c>
      <c r="AX75" s="21" t="s">
        <v>2248</v>
      </c>
      <c r="AY75" s="21" t="s">
        <v>2258</v>
      </c>
      <c r="AZ75" s="21" t="s">
        <v>2295</v>
      </c>
      <c r="BA75" s="21" t="s">
        <v>2313</v>
      </c>
      <c r="BB75" s="21" t="s">
        <v>2321</v>
      </c>
      <c r="BC75" s="21" t="s">
        <v>2328</v>
      </c>
      <c r="BD75" s="44">
        <v>4</v>
      </c>
      <c r="BE75" s="365" t="s">
        <v>2384</v>
      </c>
      <c r="BF75" s="310">
        <v>3</v>
      </c>
      <c r="BG75" s="365" t="s">
        <v>2405</v>
      </c>
      <c r="BH75" s="365" t="s">
        <v>2425</v>
      </c>
      <c r="BI75" s="314">
        <f t="shared" si="3"/>
        <v>16</v>
      </c>
      <c r="BJ75" s="23"/>
      <c r="BK75" s="589"/>
      <c r="BL75" s="589"/>
      <c r="BM75" s="314">
        <f t="shared" si="4"/>
        <v>16</v>
      </c>
      <c r="BN75" s="470"/>
      <c r="BO75" s="3"/>
    </row>
    <row r="76" spans="1:67" ht="14.25" customHeight="1">
      <c r="A76" s="394"/>
      <c r="B76" s="668"/>
      <c r="C76" s="225" t="s">
        <v>1439</v>
      </c>
      <c r="D76" s="487">
        <v>5000</v>
      </c>
      <c r="E76" s="17"/>
      <c r="F76" s="84"/>
      <c r="G76" s="17"/>
      <c r="H76" s="17"/>
      <c r="I76" s="23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236">
        <v>5</v>
      </c>
      <c r="W76" s="17" t="s">
        <v>1900</v>
      </c>
      <c r="X76" s="17" t="s">
        <v>1923</v>
      </c>
      <c r="Y76" s="17" t="s">
        <v>1929</v>
      </c>
      <c r="Z76" s="17" t="s">
        <v>1945</v>
      </c>
      <c r="AA76" s="17" t="s">
        <v>1961</v>
      </c>
      <c r="AB76" s="362" t="s">
        <v>1968</v>
      </c>
      <c r="AC76" s="362" t="s">
        <v>1983</v>
      </c>
      <c r="AD76" s="17" t="s">
        <v>1993</v>
      </c>
      <c r="AE76" s="17" t="s">
        <v>2011</v>
      </c>
      <c r="AF76" s="17" t="s">
        <v>2018</v>
      </c>
      <c r="AG76" s="17" t="s">
        <v>2022</v>
      </c>
      <c r="AH76" s="17" t="s">
        <v>2050</v>
      </c>
      <c r="AI76" s="17" t="s">
        <v>2053</v>
      </c>
      <c r="AJ76" s="17" t="s">
        <v>2072</v>
      </c>
      <c r="AK76" s="17" t="s">
        <v>2098</v>
      </c>
      <c r="AL76" s="17" t="s">
        <v>2103</v>
      </c>
      <c r="AM76" s="17" t="s">
        <v>2110</v>
      </c>
      <c r="AN76" s="17" t="s">
        <v>2124</v>
      </c>
      <c r="AO76" s="17" t="s">
        <v>2137</v>
      </c>
      <c r="AP76" s="17" t="s">
        <v>2155</v>
      </c>
      <c r="AQ76" s="17" t="s">
        <v>2169</v>
      </c>
      <c r="AR76" s="17" t="s">
        <v>2187</v>
      </c>
      <c r="AS76" s="17" t="s">
        <v>2194</v>
      </c>
      <c r="AT76" s="362" t="s">
        <v>2202</v>
      </c>
      <c r="AU76" s="90" t="s">
        <v>1439</v>
      </c>
      <c r="AV76" s="84" t="s">
        <v>2220</v>
      </c>
      <c r="AW76" s="17" t="s">
        <v>2226</v>
      </c>
      <c r="AX76" s="17" t="s">
        <v>2248</v>
      </c>
      <c r="AY76" s="17" t="s">
        <v>2258</v>
      </c>
      <c r="AZ76" s="17" t="s">
        <v>2295</v>
      </c>
      <c r="BA76" s="17" t="s">
        <v>2313</v>
      </c>
      <c r="BB76" s="17" t="s">
        <v>2323</v>
      </c>
      <c r="BC76" s="17" t="s">
        <v>2329</v>
      </c>
      <c r="BD76" s="19">
        <v>3</v>
      </c>
      <c r="BE76" s="266">
        <v>4</v>
      </c>
      <c r="BF76" s="266">
        <v>4</v>
      </c>
      <c r="BG76" s="263">
        <v>5</v>
      </c>
      <c r="BH76" s="362" t="s">
        <v>2425</v>
      </c>
      <c r="BI76" s="314">
        <f t="shared" si="3"/>
        <v>21</v>
      </c>
      <c r="BJ76" s="23"/>
      <c r="BK76" s="589"/>
      <c r="BL76" s="589"/>
      <c r="BM76" s="314">
        <f t="shared" si="4"/>
        <v>21</v>
      </c>
      <c r="BN76" s="470"/>
      <c r="BO76" s="3"/>
    </row>
    <row r="77" spans="1:67" ht="14.25" customHeight="1" thickBot="1">
      <c r="A77" s="395"/>
      <c r="B77" s="669"/>
      <c r="C77" s="606" t="s">
        <v>763</v>
      </c>
      <c r="D77" s="495">
        <v>3000</v>
      </c>
      <c r="E77" s="496">
        <v>800</v>
      </c>
      <c r="F77" s="497">
        <v>5</v>
      </c>
      <c r="G77" s="290"/>
      <c r="H77" s="107">
        <v>5</v>
      </c>
      <c r="I77" s="231">
        <v>4</v>
      </c>
      <c r="J77" s="290" t="s">
        <v>1749</v>
      </c>
      <c r="K77" s="290" t="s">
        <v>1765</v>
      </c>
      <c r="L77" s="231">
        <v>4</v>
      </c>
      <c r="M77" s="290" t="s">
        <v>1783</v>
      </c>
      <c r="N77" s="231">
        <v>3</v>
      </c>
      <c r="O77" s="290" t="s">
        <v>1800</v>
      </c>
      <c r="P77" s="231">
        <v>4</v>
      </c>
      <c r="Q77" s="107">
        <v>5</v>
      </c>
      <c r="R77" s="231">
        <v>3</v>
      </c>
      <c r="S77" s="231">
        <v>3</v>
      </c>
      <c r="T77" s="231">
        <v>4</v>
      </c>
      <c r="U77" s="231">
        <v>4</v>
      </c>
      <c r="V77" s="290" t="s">
        <v>1885</v>
      </c>
      <c r="W77" s="290" t="s">
        <v>1902</v>
      </c>
      <c r="X77" s="290" t="s">
        <v>1923</v>
      </c>
      <c r="Y77" s="290" t="s">
        <v>1929</v>
      </c>
      <c r="Z77" s="290" t="s">
        <v>1945</v>
      </c>
      <c r="AA77" s="290" t="s">
        <v>1962</v>
      </c>
      <c r="AB77" s="366" t="s">
        <v>1966</v>
      </c>
      <c r="AC77" s="366" t="s">
        <v>1985</v>
      </c>
      <c r="AD77" s="290" t="s">
        <v>1993</v>
      </c>
      <c r="AE77" s="290" t="s">
        <v>2010</v>
      </c>
      <c r="AF77" s="290" t="s">
        <v>2018</v>
      </c>
      <c r="AG77" s="290" t="s">
        <v>2023</v>
      </c>
      <c r="AH77" s="290" t="s">
        <v>2048</v>
      </c>
      <c r="AI77" s="290" t="s">
        <v>2053</v>
      </c>
      <c r="AJ77" s="290" t="s">
        <v>2069</v>
      </c>
      <c r="AK77" s="290" t="s">
        <v>2096</v>
      </c>
      <c r="AL77" s="290" t="s">
        <v>2103</v>
      </c>
      <c r="AM77" s="290" t="s">
        <v>2110</v>
      </c>
      <c r="AN77" s="290" t="s">
        <v>2124</v>
      </c>
      <c r="AO77" s="290" t="s">
        <v>2137</v>
      </c>
      <c r="AP77" s="290" t="s">
        <v>2153</v>
      </c>
      <c r="AQ77" s="290" t="s">
        <v>2169</v>
      </c>
      <c r="AR77" s="290" t="s">
        <v>2183</v>
      </c>
      <c r="AS77" s="290" t="s">
        <v>2196</v>
      </c>
      <c r="AT77" s="366" t="s">
        <v>2201</v>
      </c>
      <c r="AU77" s="93" t="s">
        <v>763</v>
      </c>
      <c r="AV77" s="369" t="s">
        <v>2220</v>
      </c>
      <c r="AW77" s="290" t="s">
        <v>2225</v>
      </c>
      <c r="AX77" s="290" t="s">
        <v>2249</v>
      </c>
      <c r="AY77" s="290" t="s">
        <v>2261</v>
      </c>
      <c r="AZ77" s="290" t="s">
        <v>2296</v>
      </c>
      <c r="BA77" s="290" t="s">
        <v>2310</v>
      </c>
      <c r="BB77" s="231">
        <v>3</v>
      </c>
      <c r="BC77" s="290" t="s">
        <v>2329</v>
      </c>
      <c r="BD77" s="290" t="s">
        <v>2356</v>
      </c>
      <c r="BE77" s="366" t="s">
        <v>2385</v>
      </c>
      <c r="BF77" s="366" t="s">
        <v>2397</v>
      </c>
      <c r="BG77" s="561" t="s">
        <v>2405</v>
      </c>
      <c r="BH77" s="366" t="s">
        <v>2425</v>
      </c>
      <c r="BI77" s="314">
        <f t="shared" si="3"/>
        <v>42</v>
      </c>
      <c r="BK77" s="201"/>
      <c r="BL77" s="201"/>
      <c r="BM77" s="314">
        <f t="shared" si="4"/>
        <v>42</v>
      </c>
      <c r="BN77" s="470"/>
      <c r="BO77" s="3"/>
    </row>
    <row r="78" spans="1:67" ht="14.25" customHeight="1" thickBot="1">
      <c r="A78" s="395"/>
      <c r="C78" s="426" t="s">
        <v>410</v>
      </c>
      <c r="G78" s="3" t="s">
        <v>789</v>
      </c>
      <c r="S78" s="30"/>
      <c r="AU78" s="93"/>
    </row>
    <row r="79" spans="1:67" s="184" customFormat="1">
      <c r="A79" s="395"/>
      <c r="B79" s="6"/>
      <c r="C79" s="449"/>
      <c r="D79" s="357"/>
      <c r="E79" s="357"/>
      <c r="F79" s="444"/>
      <c r="G79" s="357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58"/>
      <c r="AL79" s="359"/>
      <c r="AM79" s="358"/>
      <c r="AN79" s="358"/>
      <c r="AO79" s="358"/>
      <c r="AP79" s="358"/>
      <c r="AQ79" s="358"/>
      <c r="AR79" s="358"/>
      <c r="AS79" s="358"/>
      <c r="AT79" s="358"/>
      <c r="AU79" s="4" t="s">
        <v>410</v>
      </c>
      <c r="AV79" s="358"/>
      <c r="AW79" s="358"/>
      <c r="AX79" s="358"/>
      <c r="AY79" s="358"/>
      <c r="AZ79" s="358"/>
      <c r="BA79" s="358"/>
      <c r="BB79" s="358"/>
      <c r="BC79" s="358"/>
      <c r="BD79" s="358"/>
      <c r="BE79" s="358"/>
      <c r="BF79" s="358"/>
      <c r="BG79" s="358"/>
      <c r="BH79" s="358"/>
      <c r="BI79" s="359"/>
      <c r="BK79" s="456"/>
      <c r="BL79" s="456"/>
      <c r="BM79" s="456"/>
      <c r="BN79" s="456"/>
    </row>
    <row r="80" spans="1:67" s="184" customFormat="1">
      <c r="A80" s="397"/>
      <c r="B80" s="179"/>
      <c r="C80" s="452"/>
      <c r="D80" s="181"/>
      <c r="E80" s="181"/>
      <c r="F80" s="445"/>
      <c r="G80" s="181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3"/>
      <c r="AM80" s="182"/>
      <c r="AN80" s="182"/>
      <c r="AO80" s="182"/>
      <c r="AP80" s="182"/>
      <c r="AQ80" s="182"/>
      <c r="AR80" s="182"/>
      <c r="AS80" s="182"/>
      <c r="AT80" s="182"/>
      <c r="AU80" s="180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3"/>
      <c r="BK80" s="456"/>
      <c r="BL80" s="456"/>
      <c r="BM80" s="456"/>
      <c r="BN80" s="456"/>
    </row>
    <row r="81" spans="1:66" s="184" customFormat="1">
      <c r="A81" s="397"/>
      <c r="B81" s="179"/>
      <c r="C81" s="452"/>
      <c r="D81" s="181"/>
      <c r="E81" s="181"/>
      <c r="F81" s="445"/>
      <c r="G81" s="181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3"/>
      <c r="AM81" s="182"/>
      <c r="AN81" s="182"/>
      <c r="AO81" s="182"/>
      <c r="AP81" s="182"/>
      <c r="AQ81" s="182"/>
      <c r="AR81" s="182"/>
      <c r="AS81" s="182"/>
      <c r="AT81" s="182"/>
      <c r="AU81" s="180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3"/>
      <c r="BK81" s="456"/>
      <c r="BL81" s="456"/>
      <c r="BM81" s="456"/>
      <c r="BN81" s="456"/>
    </row>
    <row r="82" spans="1:66" s="184" customFormat="1">
      <c r="A82" s="397"/>
      <c r="B82" s="179"/>
      <c r="C82" s="452"/>
      <c r="D82" s="181"/>
      <c r="E82" s="181"/>
      <c r="F82" s="445"/>
      <c r="G82" s="181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3"/>
      <c r="AM82" s="182"/>
      <c r="AN82" s="182"/>
      <c r="AO82" s="182"/>
      <c r="AP82" s="182"/>
      <c r="AQ82" s="182"/>
      <c r="AR82" s="182"/>
      <c r="AS82" s="182"/>
      <c r="AT82" s="182"/>
      <c r="AU82" s="180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3"/>
      <c r="BK82" s="456"/>
      <c r="BL82" s="456"/>
      <c r="BM82" s="456"/>
      <c r="BN82" s="456"/>
    </row>
    <row r="83" spans="1:66" s="184" customFormat="1">
      <c r="A83" s="397"/>
      <c r="B83" s="179"/>
      <c r="C83" s="452"/>
      <c r="D83" s="181"/>
      <c r="E83" s="181"/>
      <c r="F83" s="445"/>
      <c r="G83" s="181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3"/>
      <c r="AM83" s="182"/>
      <c r="AN83" s="182"/>
      <c r="AO83" s="182"/>
      <c r="AP83" s="182"/>
      <c r="AQ83" s="182"/>
      <c r="AR83" s="182"/>
      <c r="AS83" s="182"/>
      <c r="AT83" s="182"/>
      <c r="AU83" s="180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3"/>
      <c r="BK83" s="456"/>
      <c r="BL83" s="456"/>
      <c r="BM83" s="456"/>
      <c r="BN83" s="456"/>
    </row>
    <row r="84" spans="1:66" s="184" customFormat="1">
      <c r="A84" s="397"/>
      <c r="B84" s="179"/>
      <c r="C84" s="452"/>
      <c r="D84" s="181"/>
      <c r="E84" s="181"/>
      <c r="F84" s="445"/>
      <c r="G84" s="181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3"/>
      <c r="AM84" s="182"/>
      <c r="AN84" s="182"/>
      <c r="AO84" s="182"/>
      <c r="AP84" s="182"/>
      <c r="AQ84" s="182"/>
      <c r="AR84" s="182"/>
      <c r="AS84" s="182"/>
      <c r="AT84" s="182"/>
      <c r="AU84" s="180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3"/>
      <c r="BK84" s="456"/>
      <c r="BL84" s="456"/>
      <c r="BM84" s="456"/>
      <c r="BN84" s="456"/>
    </row>
    <row r="85" spans="1:66" s="184" customFormat="1">
      <c r="A85" s="397"/>
      <c r="B85" s="179"/>
      <c r="C85" s="452"/>
      <c r="D85" s="181"/>
      <c r="E85" s="181"/>
      <c r="F85" s="445"/>
      <c r="G85" s="181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3"/>
      <c r="AM85" s="182"/>
      <c r="AN85" s="182"/>
      <c r="AO85" s="182"/>
      <c r="AP85" s="182"/>
      <c r="AQ85" s="182"/>
      <c r="AR85" s="182"/>
      <c r="AS85" s="182"/>
      <c r="AT85" s="182"/>
      <c r="AU85" s="180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3"/>
      <c r="BK85" s="456"/>
      <c r="BL85" s="456"/>
      <c r="BM85" s="456"/>
      <c r="BN85" s="456"/>
    </row>
    <row r="86" spans="1:66" s="184" customFormat="1">
      <c r="A86" s="397"/>
      <c r="B86" s="179"/>
      <c r="C86" s="452"/>
      <c r="D86" s="181"/>
      <c r="E86" s="181"/>
      <c r="F86" s="445"/>
      <c r="G86" s="181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3"/>
      <c r="AM86" s="182"/>
      <c r="AN86" s="182"/>
      <c r="AO86" s="182"/>
      <c r="AP86" s="182"/>
      <c r="AQ86" s="182"/>
      <c r="AR86" s="182"/>
      <c r="AS86" s="182"/>
      <c r="AT86" s="182"/>
      <c r="AU86" s="180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3"/>
      <c r="BK86" s="456"/>
      <c r="BL86" s="456"/>
      <c r="BM86" s="456"/>
      <c r="BN86" s="456"/>
    </row>
    <row r="87" spans="1:66" s="184" customFormat="1">
      <c r="A87" s="397"/>
      <c r="B87" s="179"/>
      <c r="C87" s="452"/>
      <c r="D87" s="181"/>
      <c r="E87" s="181"/>
      <c r="F87" s="445"/>
      <c r="G87" s="181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3"/>
      <c r="AM87" s="182"/>
      <c r="AN87" s="182"/>
      <c r="AO87" s="182"/>
      <c r="AP87" s="182"/>
      <c r="AQ87" s="182"/>
      <c r="AR87" s="182"/>
      <c r="AS87" s="182"/>
      <c r="AT87" s="182"/>
      <c r="AU87" s="180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3"/>
      <c r="BK87" s="456"/>
      <c r="BL87" s="456"/>
      <c r="BM87" s="456"/>
      <c r="BN87" s="456"/>
    </row>
    <row r="88" spans="1:66" s="184" customFormat="1">
      <c r="A88" s="397"/>
      <c r="B88" s="179"/>
      <c r="C88" s="452"/>
      <c r="D88" s="181"/>
      <c r="E88" s="181"/>
      <c r="F88" s="445"/>
      <c r="G88" s="181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3"/>
      <c r="AM88" s="182"/>
      <c r="AN88" s="182"/>
      <c r="AO88" s="182"/>
      <c r="AP88" s="182"/>
      <c r="AQ88" s="182"/>
      <c r="AR88" s="182"/>
      <c r="AS88" s="182"/>
      <c r="AT88" s="182"/>
      <c r="AU88" s="180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3"/>
      <c r="BK88" s="456"/>
      <c r="BL88" s="456"/>
      <c r="BM88" s="456"/>
      <c r="BN88" s="456"/>
    </row>
    <row r="89" spans="1:66" s="184" customFormat="1">
      <c r="A89" s="397"/>
      <c r="B89" s="179"/>
      <c r="C89" s="452"/>
      <c r="D89" s="181"/>
      <c r="E89" s="181"/>
      <c r="F89" s="445"/>
      <c r="G89" s="181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3"/>
      <c r="AM89" s="182"/>
      <c r="AN89" s="182"/>
      <c r="AO89" s="182"/>
      <c r="AP89" s="182"/>
      <c r="AQ89" s="182"/>
      <c r="AR89" s="182"/>
      <c r="AS89" s="182"/>
      <c r="AT89" s="182"/>
      <c r="AU89" s="180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3"/>
      <c r="BK89" s="456"/>
      <c r="BL89" s="456"/>
      <c r="BM89" s="456"/>
      <c r="BN89" s="456"/>
    </row>
    <row r="90" spans="1:66" s="184" customFormat="1">
      <c r="A90" s="397"/>
      <c r="B90" s="179"/>
      <c r="C90" s="452"/>
      <c r="D90" s="181"/>
      <c r="E90" s="181"/>
      <c r="F90" s="445"/>
      <c r="G90" s="181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3"/>
      <c r="AM90" s="182"/>
      <c r="AN90" s="182"/>
      <c r="AO90" s="182"/>
      <c r="AP90" s="182"/>
      <c r="AQ90" s="182"/>
      <c r="AR90" s="182"/>
      <c r="AS90" s="182"/>
      <c r="AT90" s="182"/>
      <c r="AU90" s="180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3"/>
      <c r="BK90" s="456"/>
      <c r="BL90" s="456"/>
      <c r="BM90" s="456"/>
      <c r="BN90" s="456"/>
    </row>
    <row r="91" spans="1:66" s="184" customFormat="1">
      <c r="A91" s="397"/>
      <c r="B91" s="179"/>
      <c r="C91" s="452"/>
      <c r="D91" s="181"/>
      <c r="E91" s="181"/>
      <c r="F91" s="445"/>
      <c r="G91" s="181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3"/>
      <c r="AM91" s="182"/>
      <c r="AN91" s="182"/>
      <c r="AO91" s="182"/>
      <c r="AP91" s="182"/>
      <c r="AQ91" s="182"/>
      <c r="AR91" s="182"/>
      <c r="AS91" s="182"/>
      <c r="AT91" s="182"/>
      <c r="AU91" s="180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3"/>
      <c r="BK91" s="456"/>
      <c r="BL91" s="456"/>
      <c r="BM91" s="456"/>
      <c r="BN91" s="456"/>
    </row>
    <row r="92" spans="1:66" s="184" customFormat="1">
      <c r="A92" s="397"/>
      <c r="B92" s="179"/>
      <c r="C92" s="452"/>
      <c r="D92" s="181"/>
      <c r="E92" s="181"/>
      <c r="F92" s="445"/>
      <c r="G92" s="181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3"/>
      <c r="AM92" s="182"/>
      <c r="AN92" s="182"/>
      <c r="AO92" s="182"/>
      <c r="AP92" s="182"/>
      <c r="AQ92" s="182"/>
      <c r="AR92" s="182"/>
      <c r="AS92" s="182"/>
      <c r="AT92" s="182"/>
      <c r="AU92" s="180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3"/>
      <c r="BK92" s="456"/>
      <c r="BL92" s="456"/>
      <c r="BM92" s="456"/>
      <c r="BN92" s="456"/>
    </row>
    <row r="93" spans="1:66" s="184" customFormat="1">
      <c r="A93" s="397"/>
      <c r="B93" s="179"/>
      <c r="C93" s="452"/>
      <c r="D93" s="181"/>
      <c r="E93" s="181"/>
      <c r="F93" s="445"/>
      <c r="G93" s="181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3"/>
      <c r="AM93" s="182"/>
      <c r="AN93" s="182"/>
      <c r="AO93" s="182"/>
      <c r="AP93" s="182"/>
      <c r="AQ93" s="182"/>
      <c r="AR93" s="182"/>
      <c r="AS93" s="182"/>
      <c r="AT93" s="182"/>
      <c r="AU93" s="180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3"/>
      <c r="BK93" s="456"/>
      <c r="BL93" s="456"/>
      <c r="BM93" s="456"/>
      <c r="BN93" s="456"/>
    </row>
    <row r="94" spans="1:66" s="184" customFormat="1">
      <c r="A94" s="397"/>
      <c r="B94" s="179"/>
      <c r="C94" s="452"/>
      <c r="D94" s="181"/>
      <c r="E94" s="181"/>
      <c r="F94" s="445"/>
      <c r="G94" s="181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3"/>
      <c r="AM94" s="182"/>
      <c r="AN94" s="182"/>
      <c r="AO94" s="182"/>
      <c r="AP94" s="182"/>
      <c r="AQ94" s="182"/>
      <c r="AR94" s="182"/>
      <c r="AS94" s="182"/>
      <c r="AT94" s="182"/>
      <c r="AU94" s="180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3"/>
      <c r="BK94" s="456"/>
      <c r="BL94" s="456"/>
      <c r="BM94" s="456"/>
      <c r="BN94" s="456"/>
    </row>
    <row r="95" spans="1:66" s="184" customFormat="1">
      <c r="A95" s="397"/>
      <c r="B95" s="179"/>
      <c r="C95" s="452"/>
      <c r="D95" s="181"/>
      <c r="E95" s="181"/>
      <c r="F95" s="445"/>
      <c r="G95" s="181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3"/>
      <c r="AM95" s="182"/>
      <c r="AN95" s="182"/>
      <c r="AO95" s="182"/>
      <c r="AP95" s="182"/>
      <c r="AQ95" s="182"/>
      <c r="AR95" s="182"/>
      <c r="AS95" s="182"/>
      <c r="AT95" s="182"/>
      <c r="AU95" s="180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3"/>
      <c r="BK95" s="456"/>
      <c r="BL95" s="456"/>
      <c r="BM95" s="456"/>
      <c r="BN95" s="456"/>
    </row>
    <row r="96" spans="1:66" s="184" customFormat="1">
      <c r="A96" s="397"/>
      <c r="B96" s="179"/>
      <c r="C96" s="452"/>
      <c r="D96" s="181"/>
      <c r="E96" s="181"/>
      <c r="F96" s="445"/>
      <c r="G96" s="181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3"/>
      <c r="AM96" s="182"/>
      <c r="AN96" s="182"/>
      <c r="AO96" s="182"/>
      <c r="AP96" s="182"/>
      <c r="AQ96" s="182"/>
      <c r="AR96" s="182"/>
      <c r="AS96" s="182"/>
      <c r="AT96" s="182"/>
      <c r="AU96" s="180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3"/>
      <c r="BK96" s="456"/>
      <c r="BL96" s="456"/>
      <c r="BM96" s="456"/>
      <c r="BN96" s="456"/>
    </row>
    <row r="97" spans="1:66" s="184" customFormat="1">
      <c r="A97" s="397"/>
      <c r="B97" s="179"/>
      <c r="C97" s="452"/>
      <c r="D97" s="181"/>
      <c r="E97" s="181"/>
      <c r="F97" s="445"/>
      <c r="G97" s="181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3"/>
      <c r="AM97" s="182"/>
      <c r="AN97" s="182"/>
      <c r="AO97" s="182"/>
      <c r="AP97" s="182"/>
      <c r="AQ97" s="182"/>
      <c r="AR97" s="182"/>
      <c r="AS97" s="182"/>
      <c r="AT97" s="182"/>
      <c r="AU97" s="180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3"/>
      <c r="BK97" s="456"/>
      <c r="BL97" s="456"/>
      <c r="BM97" s="456"/>
      <c r="BN97" s="456"/>
    </row>
    <row r="98" spans="1:66" s="184" customFormat="1">
      <c r="A98" s="397"/>
      <c r="B98" s="179"/>
      <c r="C98" s="452"/>
      <c r="D98" s="181"/>
      <c r="E98" s="181"/>
      <c r="F98" s="445"/>
      <c r="G98" s="181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3"/>
      <c r="AM98" s="182"/>
      <c r="AN98" s="182"/>
      <c r="AO98" s="182"/>
      <c r="AP98" s="182"/>
      <c r="AQ98" s="182"/>
      <c r="AR98" s="182"/>
      <c r="AS98" s="182"/>
      <c r="AT98" s="182"/>
      <c r="AU98" s="180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3"/>
      <c r="BK98" s="456"/>
      <c r="BL98" s="456"/>
      <c r="BM98" s="456"/>
      <c r="BN98" s="456"/>
    </row>
    <row r="99" spans="1:66" s="184" customFormat="1">
      <c r="A99" s="397"/>
      <c r="B99" s="179"/>
      <c r="C99" s="452"/>
      <c r="D99" s="181"/>
      <c r="E99" s="181"/>
      <c r="F99" s="445"/>
      <c r="G99" s="181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3"/>
      <c r="AM99" s="182"/>
      <c r="AN99" s="182"/>
      <c r="AO99" s="182"/>
      <c r="AP99" s="182"/>
      <c r="AQ99" s="182"/>
      <c r="AR99" s="182"/>
      <c r="AS99" s="182"/>
      <c r="AT99" s="182"/>
      <c r="AU99" s="180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3"/>
      <c r="BK99" s="456"/>
      <c r="BL99" s="456"/>
      <c r="BM99" s="456"/>
      <c r="BN99" s="456"/>
    </row>
    <row r="100" spans="1:66" s="184" customFormat="1">
      <c r="A100" s="397"/>
      <c r="B100" s="179"/>
      <c r="C100" s="452"/>
      <c r="D100" s="181"/>
      <c r="E100" s="181"/>
      <c r="F100" s="445"/>
      <c r="G100" s="181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3"/>
      <c r="AM100" s="182"/>
      <c r="AN100" s="182"/>
      <c r="AO100" s="182"/>
      <c r="AP100" s="182"/>
      <c r="AQ100" s="182"/>
      <c r="AR100" s="182"/>
      <c r="AS100" s="182"/>
      <c r="AT100" s="182"/>
      <c r="AU100" s="180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3"/>
      <c r="BK100" s="456"/>
      <c r="BL100" s="456"/>
      <c r="BM100" s="456"/>
      <c r="BN100" s="456"/>
    </row>
    <row r="101" spans="1:66" s="184" customFormat="1">
      <c r="A101" s="397"/>
      <c r="B101" s="179"/>
      <c r="C101" s="452"/>
      <c r="D101" s="181"/>
      <c r="E101" s="181"/>
      <c r="F101" s="445"/>
      <c r="G101" s="181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3"/>
      <c r="AM101" s="182"/>
      <c r="AN101" s="182"/>
      <c r="AO101" s="182"/>
      <c r="AP101" s="182"/>
      <c r="AQ101" s="182"/>
      <c r="AR101" s="182"/>
      <c r="AS101" s="182"/>
      <c r="AT101" s="182"/>
      <c r="AU101" s="180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3"/>
      <c r="BK101" s="456"/>
      <c r="BL101" s="456"/>
      <c r="BM101" s="456"/>
      <c r="BN101" s="456"/>
    </row>
    <row r="102" spans="1:66" s="184" customFormat="1">
      <c r="A102" s="397"/>
      <c r="B102" s="179"/>
      <c r="C102" s="452"/>
      <c r="D102" s="181"/>
      <c r="E102" s="181"/>
      <c r="F102" s="445"/>
      <c r="G102" s="181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3"/>
      <c r="AM102" s="182"/>
      <c r="AN102" s="182"/>
      <c r="AO102" s="182"/>
      <c r="AP102" s="182"/>
      <c r="AQ102" s="182"/>
      <c r="AR102" s="182"/>
      <c r="AS102" s="182"/>
      <c r="AT102" s="182"/>
      <c r="AU102" s="180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3"/>
      <c r="BK102" s="456"/>
      <c r="BL102" s="456"/>
      <c r="BM102" s="456"/>
      <c r="BN102" s="456"/>
    </row>
    <row r="103" spans="1:66" s="184" customFormat="1">
      <c r="A103" s="397"/>
      <c r="B103" s="179"/>
      <c r="C103" s="452"/>
      <c r="D103" s="181"/>
      <c r="E103" s="181"/>
      <c r="F103" s="445"/>
      <c r="G103" s="181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3"/>
      <c r="AM103" s="182"/>
      <c r="AN103" s="182"/>
      <c r="AO103" s="182"/>
      <c r="AP103" s="182"/>
      <c r="AQ103" s="182"/>
      <c r="AR103" s="182"/>
      <c r="AS103" s="182"/>
      <c r="AT103" s="182"/>
      <c r="AU103" s="180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3"/>
      <c r="BK103" s="456"/>
      <c r="BL103" s="456"/>
      <c r="BM103" s="456"/>
      <c r="BN103" s="456"/>
    </row>
    <row r="104" spans="1:66" s="184" customFormat="1">
      <c r="A104" s="397"/>
      <c r="B104" s="179"/>
      <c r="C104" s="452"/>
      <c r="D104" s="181"/>
      <c r="E104" s="181"/>
      <c r="F104" s="445"/>
      <c r="G104" s="181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3"/>
      <c r="AM104" s="182"/>
      <c r="AN104" s="182"/>
      <c r="AO104" s="182"/>
      <c r="AP104" s="182"/>
      <c r="AQ104" s="182"/>
      <c r="AR104" s="182"/>
      <c r="AS104" s="182"/>
      <c r="AT104" s="182"/>
      <c r="AU104" s="180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3"/>
      <c r="BK104" s="456"/>
      <c r="BL104" s="456"/>
      <c r="BM104" s="456"/>
      <c r="BN104" s="456"/>
    </row>
    <row r="105" spans="1:66" s="184" customFormat="1">
      <c r="A105" s="397"/>
      <c r="B105" s="179"/>
      <c r="C105" s="452"/>
      <c r="D105" s="181"/>
      <c r="E105" s="181"/>
      <c r="F105" s="445"/>
      <c r="G105" s="181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3"/>
      <c r="AM105" s="182"/>
      <c r="AN105" s="182"/>
      <c r="AO105" s="182"/>
      <c r="AP105" s="182"/>
      <c r="AQ105" s="182"/>
      <c r="AR105" s="182"/>
      <c r="AS105" s="182"/>
      <c r="AT105" s="182"/>
      <c r="AU105" s="180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3"/>
      <c r="BK105" s="456"/>
      <c r="BL105" s="456"/>
      <c r="BM105" s="456"/>
      <c r="BN105" s="456"/>
    </row>
    <row r="106" spans="1:66" s="184" customFormat="1">
      <c r="A106" s="397"/>
      <c r="B106" s="179"/>
      <c r="C106" s="452"/>
      <c r="D106" s="181"/>
      <c r="E106" s="181"/>
      <c r="F106" s="445"/>
      <c r="G106" s="181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3"/>
      <c r="AM106" s="182"/>
      <c r="AN106" s="182"/>
      <c r="AO106" s="182"/>
      <c r="AP106" s="182"/>
      <c r="AQ106" s="182"/>
      <c r="AR106" s="182"/>
      <c r="AS106" s="182"/>
      <c r="AT106" s="182"/>
      <c r="AU106" s="180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3"/>
      <c r="BK106" s="456"/>
      <c r="BL106" s="456"/>
      <c r="BM106" s="456"/>
      <c r="BN106" s="456"/>
    </row>
    <row r="107" spans="1:66" s="184" customFormat="1">
      <c r="A107" s="397"/>
      <c r="B107" s="179"/>
      <c r="C107" s="452"/>
      <c r="D107" s="181"/>
      <c r="E107" s="181"/>
      <c r="F107" s="445"/>
      <c r="G107" s="181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3"/>
      <c r="AM107" s="182"/>
      <c r="AN107" s="182"/>
      <c r="AO107" s="182"/>
      <c r="AP107" s="182"/>
      <c r="AQ107" s="182"/>
      <c r="AR107" s="182"/>
      <c r="AS107" s="182"/>
      <c r="AT107" s="182"/>
      <c r="AU107" s="180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3"/>
      <c r="BK107" s="456"/>
      <c r="BL107" s="456"/>
      <c r="BM107" s="456"/>
      <c r="BN107" s="456"/>
    </row>
    <row r="108" spans="1:66" s="184" customFormat="1">
      <c r="A108" s="397"/>
      <c r="B108" s="179"/>
      <c r="C108" s="452"/>
      <c r="D108" s="181"/>
      <c r="E108" s="181"/>
      <c r="F108" s="445"/>
      <c r="G108" s="181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3"/>
      <c r="AM108" s="182"/>
      <c r="AN108" s="182"/>
      <c r="AO108" s="182"/>
      <c r="AP108" s="182"/>
      <c r="AQ108" s="182"/>
      <c r="AR108" s="182"/>
      <c r="AS108" s="182"/>
      <c r="AT108" s="182"/>
      <c r="AU108" s="180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3"/>
      <c r="BK108" s="456"/>
      <c r="BL108" s="456"/>
      <c r="BM108" s="456"/>
      <c r="BN108" s="456"/>
    </row>
    <row r="109" spans="1:66" s="184" customFormat="1">
      <c r="A109" s="397"/>
      <c r="B109" s="179"/>
      <c r="C109" s="452"/>
      <c r="D109" s="181"/>
      <c r="E109" s="181"/>
      <c r="F109" s="445"/>
      <c r="G109" s="181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3"/>
      <c r="AM109" s="182"/>
      <c r="AN109" s="182"/>
      <c r="AO109" s="182"/>
      <c r="AP109" s="182"/>
      <c r="AQ109" s="182"/>
      <c r="AR109" s="182"/>
      <c r="AS109" s="182"/>
      <c r="AT109" s="182"/>
      <c r="AU109" s="180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3"/>
      <c r="BK109" s="456"/>
      <c r="BL109" s="456"/>
      <c r="BM109" s="456"/>
      <c r="BN109" s="456"/>
    </row>
    <row r="110" spans="1:66" s="184" customFormat="1">
      <c r="A110" s="397"/>
      <c r="B110" s="179"/>
      <c r="C110" s="452"/>
      <c r="D110" s="181"/>
      <c r="E110" s="181"/>
      <c r="F110" s="445"/>
      <c r="G110" s="181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3"/>
      <c r="AM110" s="182"/>
      <c r="AN110" s="182"/>
      <c r="AO110" s="182"/>
      <c r="AP110" s="182"/>
      <c r="AQ110" s="182"/>
      <c r="AR110" s="182"/>
      <c r="AS110" s="182"/>
      <c r="AT110" s="182"/>
      <c r="AU110" s="180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3"/>
      <c r="BK110" s="456"/>
      <c r="BL110" s="456"/>
      <c r="BM110" s="456"/>
      <c r="BN110" s="456"/>
    </row>
    <row r="111" spans="1:66" s="184" customFormat="1">
      <c r="A111" s="397"/>
      <c r="B111" s="179"/>
      <c r="C111" s="452"/>
      <c r="D111" s="181"/>
      <c r="E111" s="181"/>
      <c r="F111" s="445"/>
      <c r="G111" s="181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3"/>
      <c r="AM111" s="182"/>
      <c r="AN111" s="182"/>
      <c r="AO111" s="182"/>
      <c r="AP111" s="182"/>
      <c r="AQ111" s="182"/>
      <c r="AR111" s="182"/>
      <c r="AS111" s="182"/>
      <c r="AT111" s="182"/>
      <c r="AU111" s="180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3"/>
      <c r="BK111" s="456"/>
      <c r="BL111" s="456"/>
      <c r="BM111" s="456"/>
      <c r="BN111" s="456"/>
    </row>
    <row r="112" spans="1:66" s="184" customFormat="1">
      <c r="A112" s="397"/>
      <c r="B112" s="179"/>
      <c r="C112" s="452"/>
      <c r="D112" s="181"/>
      <c r="E112" s="181"/>
      <c r="F112" s="445"/>
      <c r="G112" s="181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3"/>
      <c r="AM112" s="182"/>
      <c r="AN112" s="182"/>
      <c r="AO112" s="182"/>
      <c r="AP112" s="182"/>
      <c r="AQ112" s="182"/>
      <c r="AR112" s="182"/>
      <c r="AS112" s="182"/>
      <c r="AT112" s="182"/>
      <c r="AU112" s="180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3"/>
      <c r="BK112" s="456"/>
      <c r="BL112" s="456"/>
      <c r="BM112" s="456"/>
      <c r="BN112" s="456"/>
    </row>
    <row r="113" spans="1:66" s="184" customFormat="1">
      <c r="A113" s="397"/>
      <c r="B113" s="179"/>
      <c r="C113" s="452"/>
      <c r="D113" s="181"/>
      <c r="E113" s="181"/>
      <c r="F113" s="445"/>
      <c r="G113" s="181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3"/>
      <c r="AM113" s="182"/>
      <c r="AN113" s="182"/>
      <c r="AO113" s="182"/>
      <c r="AP113" s="182"/>
      <c r="AQ113" s="182"/>
      <c r="AR113" s="182"/>
      <c r="AS113" s="182"/>
      <c r="AT113" s="182"/>
      <c r="AU113" s="180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3"/>
      <c r="BK113" s="456"/>
      <c r="BL113" s="456"/>
      <c r="BM113" s="456"/>
      <c r="BN113" s="456"/>
    </row>
    <row r="114" spans="1:66" s="184" customFormat="1">
      <c r="A114" s="397"/>
      <c r="B114" s="179"/>
      <c r="C114" s="452"/>
      <c r="D114" s="181"/>
      <c r="E114" s="181"/>
      <c r="F114" s="445"/>
      <c r="G114" s="181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3"/>
      <c r="AM114" s="182"/>
      <c r="AN114" s="182"/>
      <c r="AO114" s="182"/>
      <c r="AP114" s="182"/>
      <c r="AQ114" s="182"/>
      <c r="AR114" s="182"/>
      <c r="AS114" s="182"/>
      <c r="AT114" s="182"/>
      <c r="AU114" s="180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3"/>
      <c r="BK114" s="456"/>
      <c r="BL114" s="456"/>
      <c r="BM114" s="456"/>
      <c r="BN114" s="456"/>
    </row>
    <row r="115" spans="1:66" s="184" customFormat="1">
      <c r="A115" s="397"/>
      <c r="B115" s="179"/>
      <c r="C115" s="452"/>
      <c r="D115" s="181"/>
      <c r="E115" s="181"/>
      <c r="F115" s="445"/>
      <c r="G115" s="181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3"/>
      <c r="AM115" s="182"/>
      <c r="AN115" s="182"/>
      <c r="AO115" s="182"/>
      <c r="AP115" s="182"/>
      <c r="AQ115" s="182"/>
      <c r="AR115" s="182"/>
      <c r="AS115" s="182"/>
      <c r="AT115" s="182"/>
      <c r="AU115" s="180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3"/>
      <c r="BK115" s="456"/>
      <c r="BL115" s="456"/>
      <c r="BM115" s="456"/>
      <c r="BN115" s="456"/>
    </row>
    <row r="116" spans="1:66" s="184" customFormat="1">
      <c r="A116" s="397"/>
      <c r="B116" s="179"/>
      <c r="C116" s="452"/>
      <c r="D116" s="181"/>
      <c r="E116" s="181"/>
      <c r="F116" s="445"/>
      <c r="G116" s="181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3"/>
      <c r="AM116" s="182"/>
      <c r="AN116" s="182"/>
      <c r="AO116" s="182"/>
      <c r="AP116" s="182"/>
      <c r="AQ116" s="182"/>
      <c r="AR116" s="182"/>
      <c r="AS116" s="182"/>
      <c r="AT116" s="182"/>
      <c r="AU116" s="180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3"/>
      <c r="BK116" s="456"/>
      <c r="BL116" s="456"/>
      <c r="BM116" s="456"/>
      <c r="BN116" s="456"/>
    </row>
    <row r="117" spans="1:66" s="184" customFormat="1">
      <c r="A117" s="397"/>
      <c r="B117" s="179"/>
      <c r="C117" s="452"/>
      <c r="D117" s="181"/>
      <c r="E117" s="181"/>
      <c r="F117" s="445"/>
      <c r="G117" s="181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3"/>
      <c r="AM117" s="182"/>
      <c r="AN117" s="182"/>
      <c r="AO117" s="182"/>
      <c r="AP117" s="182"/>
      <c r="AQ117" s="182"/>
      <c r="AR117" s="182"/>
      <c r="AS117" s="182"/>
      <c r="AT117" s="182"/>
      <c r="AU117" s="180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3"/>
      <c r="BK117" s="456"/>
      <c r="BL117" s="456"/>
      <c r="BM117" s="456"/>
      <c r="BN117" s="456"/>
    </row>
    <row r="118" spans="1:66" s="184" customFormat="1">
      <c r="A118" s="397"/>
      <c r="B118" s="179"/>
      <c r="C118" s="452"/>
      <c r="D118" s="181"/>
      <c r="E118" s="181"/>
      <c r="F118" s="445"/>
      <c r="G118" s="181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3"/>
      <c r="AM118" s="182"/>
      <c r="AN118" s="182"/>
      <c r="AO118" s="182"/>
      <c r="AP118" s="182"/>
      <c r="AQ118" s="182"/>
      <c r="AR118" s="182"/>
      <c r="AS118" s="182"/>
      <c r="AT118" s="182"/>
      <c r="AU118" s="180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3"/>
      <c r="BK118" s="456"/>
      <c r="BL118" s="456"/>
      <c r="BM118" s="456"/>
      <c r="BN118" s="456"/>
    </row>
    <row r="119" spans="1:66" s="184" customFormat="1">
      <c r="A119" s="397"/>
      <c r="B119" s="179"/>
      <c r="C119" s="452"/>
      <c r="D119" s="181"/>
      <c r="E119" s="181"/>
      <c r="F119" s="445"/>
      <c r="G119" s="181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3"/>
      <c r="AM119" s="182"/>
      <c r="AN119" s="182"/>
      <c r="AO119" s="182"/>
      <c r="AP119" s="182"/>
      <c r="AQ119" s="182"/>
      <c r="AR119" s="182"/>
      <c r="AS119" s="182"/>
      <c r="AT119" s="182"/>
      <c r="AU119" s="180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3"/>
      <c r="BK119" s="456"/>
      <c r="BL119" s="456"/>
      <c r="BM119" s="456"/>
      <c r="BN119" s="456"/>
    </row>
    <row r="120" spans="1:66" s="184" customFormat="1">
      <c r="A120" s="397"/>
      <c r="B120" s="179"/>
      <c r="C120" s="452"/>
      <c r="D120" s="181"/>
      <c r="E120" s="181"/>
      <c r="F120" s="445"/>
      <c r="G120" s="181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3"/>
      <c r="AM120" s="182"/>
      <c r="AN120" s="182"/>
      <c r="AO120" s="182"/>
      <c r="AP120" s="182"/>
      <c r="AQ120" s="182"/>
      <c r="AR120" s="182"/>
      <c r="AS120" s="182"/>
      <c r="AT120" s="182"/>
      <c r="AU120" s="180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3"/>
      <c r="BK120" s="456"/>
      <c r="BL120" s="456"/>
      <c r="BM120" s="456"/>
      <c r="BN120" s="456"/>
    </row>
    <row r="121" spans="1:66" s="184" customFormat="1">
      <c r="A121" s="397"/>
      <c r="B121" s="179"/>
      <c r="C121" s="452"/>
      <c r="D121" s="181"/>
      <c r="E121" s="181"/>
      <c r="F121" s="445"/>
      <c r="G121" s="181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3"/>
      <c r="AM121" s="182"/>
      <c r="AN121" s="182"/>
      <c r="AO121" s="182"/>
      <c r="AP121" s="182"/>
      <c r="AQ121" s="182"/>
      <c r="AR121" s="182"/>
      <c r="AS121" s="182"/>
      <c r="AT121" s="182"/>
      <c r="AU121" s="180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3"/>
      <c r="BK121" s="456"/>
      <c r="BL121" s="456"/>
      <c r="BM121" s="456"/>
      <c r="BN121" s="456"/>
    </row>
    <row r="122" spans="1:66" s="184" customFormat="1">
      <c r="A122" s="397"/>
      <c r="B122" s="179"/>
      <c r="C122" s="452"/>
      <c r="D122" s="181"/>
      <c r="E122" s="181"/>
      <c r="F122" s="445"/>
      <c r="G122" s="181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3"/>
      <c r="AM122" s="182"/>
      <c r="AN122" s="182"/>
      <c r="AO122" s="182"/>
      <c r="AP122" s="182"/>
      <c r="AQ122" s="182"/>
      <c r="AR122" s="182"/>
      <c r="AS122" s="182"/>
      <c r="AT122" s="182"/>
      <c r="AU122" s="180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3"/>
      <c r="BK122" s="456"/>
      <c r="BL122" s="456"/>
      <c r="BM122" s="456"/>
      <c r="BN122" s="456"/>
    </row>
    <row r="123" spans="1:66" s="184" customFormat="1">
      <c r="A123" s="397"/>
      <c r="B123" s="179"/>
      <c r="C123" s="452"/>
      <c r="D123" s="181"/>
      <c r="E123" s="181"/>
      <c r="F123" s="445"/>
      <c r="G123" s="181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3"/>
      <c r="AM123" s="182"/>
      <c r="AN123" s="182"/>
      <c r="AO123" s="182"/>
      <c r="AP123" s="182"/>
      <c r="AQ123" s="182"/>
      <c r="AR123" s="182"/>
      <c r="AS123" s="182"/>
      <c r="AT123" s="182"/>
      <c r="AU123" s="180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3"/>
      <c r="BK123" s="456"/>
      <c r="BL123" s="456"/>
      <c r="BM123" s="456"/>
      <c r="BN123" s="456"/>
    </row>
    <row r="124" spans="1:66" s="184" customFormat="1">
      <c r="A124" s="397"/>
      <c r="B124" s="179"/>
      <c r="C124" s="452"/>
      <c r="D124" s="181"/>
      <c r="E124" s="181"/>
      <c r="F124" s="445"/>
      <c r="G124" s="181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3"/>
      <c r="AM124" s="182"/>
      <c r="AN124" s="182"/>
      <c r="AO124" s="182"/>
      <c r="AP124" s="182"/>
      <c r="AQ124" s="182"/>
      <c r="AR124" s="182"/>
      <c r="AS124" s="182"/>
      <c r="AT124" s="182"/>
      <c r="AU124" s="180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3"/>
      <c r="BK124" s="456"/>
      <c r="BL124" s="456"/>
      <c r="BM124" s="456"/>
      <c r="BN124" s="456"/>
    </row>
    <row r="125" spans="1:66" s="184" customFormat="1">
      <c r="A125" s="397"/>
      <c r="B125" s="179"/>
      <c r="C125" s="452"/>
      <c r="D125" s="181"/>
      <c r="E125" s="181"/>
      <c r="F125" s="445"/>
      <c r="G125" s="181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3"/>
      <c r="AM125" s="182"/>
      <c r="AN125" s="182"/>
      <c r="AO125" s="182"/>
      <c r="AP125" s="182"/>
      <c r="AQ125" s="182"/>
      <c r="AR125" s="182"/>
      <c r="AS125" s="182"/>
      <c r="AT125" s="182"/>
      <c r="AU125" s="180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3"/>
      <c r="BK125" s="456"/>
      <c r="BL125" s="456"/>
      <c r="BM125" s="456"/>
      <c r="BN125" s="456"/>
    </row>
    <row r="126" spans="1:66" s="184" customFormat="1">
      <c r="A126" s="397"/>
      <c r="B126" s="179"/>
      <c r="C126" s="452"/>
      <c r="D126" s="181"/>
      <c r="E126" s="181"/>
      <c r="F126" s="445"/>
      <c r="G126" s="181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3"/>
      <c r="AM126" s="182"/>
      <c r="AN126" s="182"/>
      <c r="AO126" s="182"/>
      <c r="AP126" s="182"/>
      <c r="AQ126" s="182"/>
      <c r="AR126" s="182"/>
      <c r="AS126" s="182"/>
      <c r="AT126" s="182"/>
      <c r="AU126" s="180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3"/>
      <c r="BK126" s="456"/>
      <c r="BL126" s="456"/>
      <c r="BM126" s="456"/>
      <c r="BN126" s="456"/>
    </row>
    <row r="127" spans="1:66" s="184" customFormat="1">
      <c r="A127" s="397"/>
      <c r="B127" s="179"/>
      <c r="C127" s="452"/>
      <c r="D127" s="181"/>
      <c r="E127" s="181"/>
      <c r="F127" s="445"/>
      <c r="G127" s="181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3"/>
      <c r="AM127" s="182"/>
      <c r="AN127" s="182"/>
      <c r="AO127" s="182"/>
      <c r="AP127" s="182"/>
      <c r="AQ127" s="182"/>
      <c r="AR127" s="182"/>
      <c r="AS127" s="182"/>
      <c r="AT127" s="182"/>
      <c r="AU127" s="180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3"/>
      <c r="BK127" s="456"/>
      <c r="BL127" s="456"/>
      <c r="BM127" s="456"/>
      <c r="BN127" s="456"/>
    </row>
    <row r="128" spans="1:66" s="184" customFormat="1">
      <c r="A128" s="397"/>
      <c r="B128" s="179"/>
      <c r="C128" s="452"/>
      <c r="D128" s="181"/>
      <c r="E128" s="181"/>
      <c r="F128" s="445"/>
      <c r="G128" s="181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3"/>
      <c r="AM128" s="182"/>
      <c r="AN128" s="182"/>
      <c r="AO128" s="182"/>
      <c r="AP128" s="182"/>
      <c r="AQ128" s="182"/>
      <c r="AR128" s="182"/>
      <c r="AS128" s="182"/>
      <c r="AT128" s="182"/>
      <c r="AU128" s="180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3"/>
      <c r="BK128" s="456"/>
      <c r="BL128" s="456"/>
      <c r="BM128" s="456"/>
      <c r="BN128" s="456"/>
    </row>
    <row r="129" spans="1:66" s="184" customFormat="1">
      <c r="A129" s="397"/>
      <c r="B129" s="179"/>
      <c r="C129" s="452"/>
      <c r="D129" s="181"/>
      <c r="E129" s="181"/>
      <c r="F129" s="445"/>
      <c r="G129" s="181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3"/>
      <c r="AM129" s="182"/>
      <c r="AN129" s="182"/>
      <c r="AO129" s="182"/>
      <c r="AP129" s="182"/>
      <c r="AQ129" s="182"/>
      <c r="AR129" s="182"/>
      <c r="AS129" s="182"/>
      <c r="AT129" s="182"/>
      <c r="AU129" s="180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3"/>
      <c r="BK129" s="456"/>
      <c r="BL129" s="456"/>
      <c r="BM129" s="456"/>
      <c r="BN129" s="456"/>
    </row>
    <row r="130" spans="1:66" s="184" customFormat="1">
      <c r="A130" s="397"/>
      <c r="B130" s="179"/>
      <c r="C130" s="452"/>
      <c r="D130" s="181"/>
      <c r="E130" s="181"/>
      <c r="F130" s="445"/>
      <c r="G130" s="181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3"/>
      <c r="AM130" s="182"/>
      <c r="AN130" s="182"/>
      <c r="AO130" s="182"/>
      <c r="AP130" s="182"/>
      <c r="AQ130" s="182"/>
      <c r="AR130" s="182"/>
      <c r="AS130" s="182"/>
      <c r="AT130" s="182"/>
      <c r="AU130" s="180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3"/>
      <c r="BK130" s="456"/>
      <c r="BL130" s="456"/>
      <c r="BM130" s="456"/>
      <c r="BN130" s="456"/>
    </row>
    <row r="131" spans="1:66" s="184" customFormat="1">
      <c r="A131" s="397"/>
      <c r="B131" s="179"/>
      <c r="C131" s="452"/>
      <c r="D131" s="181"/>
      <c r="E131" s="181"/>
      <c r="F131" s="445"/>
      <c r="G131" s="181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3"/>
      <c r="AM131" s="182"/>
      <c r="AN131" s="182"/>
      <c r="AO131" s="182"/>
      <c r="AP131" s="182"/>
      <c r="AQ131" s="182"/>
      <c r="AR131" s="182"/>
      <c r="AS131" s="182"/>
      <c r="AT131" s="182"/>
      <c r="AU131" s="180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3"/>
      <c r="BK131" s="456"/>
      <c r="BL131" s="456"/>
      <c r="BM131" s="456"/>
      <c r="BN131" s="456"/>
    </row>
    <row r="132" spans="1:66" s="184" customFormat="1">
      <c r="A132" s="397"/>
      <c r="B132" s="179"/>
      <c r="C132" s="452"/>
      <c r="D132" s="181"/>
      <c r="E132" s="181"/>
      <c r="F132" s="445"/>
      <c r="G132" s="181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3"/>
      <c r="AM132" s="182"/>
      <c r="AN132" s="182"/>
      <c r="AO132" s="182"/>
      <c r="AP132" s="182"/>
      <c r="AQ132" s="182"/>
      <c r="AR132" s="182"/>
      <c r="AS132" s="182"/>
      <c r="AT132" s="182"/>
      <c r="AU132" s="180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3"/>
      <c r="BK132" s="456"/>
      <c r="BL132" s="456"/>
      <c r="BM132" s="456"/>
      <c r="BN132" s="456"/>
    </row>
    <row r="133" spans="1:66" s="184" customFormat="1">
      <c r="A133" s="397"/>
      <c r="B133" s="179"/>
      <c r="C133" s="452"/>
      <c r="D133" s="181"/>
      <c r="E133" s="181"/>
      <c r="F133" s="445"/>
      <c r="G133" s="181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3"/>
      <c r="AM133" s="182"/>
      <c r="AN133" s="182"/>
      <c r="AO133" s="182"/>
      <c r="AP133" s="182"/>
      <c r="AQ133" s="182"/>
      <c r="AR133" s="182"/>
      <c r="AS133" s="182"/>
      <c r="AT133" s="182"/>
      <c r="AU133" s="180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3"/>
      <c r="BK133" s="456"/>
      <c r="BL133" s="456"/>
      <c r="BM133" s="456"/>
      <c r="BN133" s="456"/>
    </row>
    <row r="134" spans="1:66" s="184" customFormat="1">
      <c r="A134" s="397"/>
      <c r="B134" s="179"/>
      <c r="C134" s="452"/>
      <c r="D134" s="181"/>
      <c r="E134" s="181"/>
      <c r="F134" s="445"/>
      <c r="G134" s="181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3"/>
      <c r="AM134" s="182"/>
      <c r="AN134" s="182"/>
      <c r="AO134" s="182"/>
      <c r="AP134" s="182"/>
      <c r="AQ134" s="182"/>
      <c r="AR134" s="182"/>
      <c r="AS134" s="182"/>
      <c r="AT134" s="182"/>
      <c r="AU134" s="180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3"/>
      <c r="BK134" s="456"/>
      <c r="BL134" s="456"/>
      <c r="BM134" s="456"/>
      <c r="BN134" s="456"/>
    </row>
    <row r="135" spans="1:66" s="184" customFormat="1">
      <c r="A135" s="397"/>
      <c r="B135" s="179"/>
      <c r="C135" s="452"/>
      <c r="D135" s="181"/>
      <c r="E135" s="181"/>
      <c r="F135" s="445"/>
      <c r="G135" s="181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3"/>
      <c r="AM135" s="182"/>
      <c r="AN135" s="182"/>
      <c r="AO135" s="182"/>
      <c r="AP135" s="182"/>
      <c r="AQ135" s="182"/>
      <c r="AR135" s="182"/>
      <c r="AS135" s="182"/>
      <c r="AT135" s="182"/>
      <c r="AU135" s="180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3"/>
      <c r="BK135" s="456"/>
      <c r="BL135" s="456"/>
      <c r="BM135" s="456"/>
      <c r="BN135" s="456"/>
    </row>
    <row r="136" spans="1:66" s="184" customFormat="1">
      <c r="A136" s="397"/>
      <c r="B136" s="179"/>
      <c r="C136" s="452"/>
      <c r="D136" s="181"/>
      <c r="E136" s="181"/>
      <c r="F136" s="445"/>
      <c r="G136" s="181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3"/>
      <c r="AM136" s="182"/>
      <c r="AN136" s="182"/>
      <c r="AO136" s="182"/>
      <c r="AP136" s="182"/>
      <c r="AQ136" s="182"/>
      <c r="AR136" s="182"/>
      <c r="AS136" s="182"/>
      <c r="AT136" s="182"/>
      <c r="AU136" s="180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3"/>
      <c r="BK136" s="456"/>
      <c r="BL136" s="456"/>
      <c r="BM136" s="456"/>
      <c r="BN136" s="456"/>
    </row>
    <row r="137" spans="1:66" s="184" customFormat="1">
      <c r="A137" s="397"/>
      <c r="B137" s="179"/>
      <c r="C137" s="452"/>
      <c r="D137" s="181"/>
      <c r="E137" s="181"/>
      <c r="F137" s="445"/>
      <c r="G137" s="181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3"/>
      <c r="AM137" s="182"/>
      <c r="AN137" s="182"/>
      <c r="AO137" s="182"/>
      <c r="AP137" s="182"/>
      <c r="AQ137" s="182"/>
      <c r="AR137" s="182"/>
      <c r="AS137" s="182"/>
      <c r="AT137" s="182"/>
      <c r="AU137" s="180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3"/>
      <c r="BK137" s="456"/>
      <c r="BL137" s="456"/>
      <c r="BM137" s="456"/>
      <c r="BN137" s="456"/>
    </row>
    <row r="138" spans="1:66" s="184" customFormat="1">
      <c r="A138" s="397"/>
      <c r="B138" s="179"/>
      <c r="C138" s="452"/>
      <c r="D138" s="181"/>
      <c r="E138" s="181"/>
      <c r="F138" s="445"/>
      <c r="G138" s="181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3"/>
      <c r="AM138" s="182"/>
      <c r="AN138" s="182"/>
      <c r="AO138" s="182"/>
      <c r="AP138" s="182"/>
      <c r="AQ138" s="182"/>
      <c r="AR138" s="182"/>
      <c r="AS138" s="182"/>
      <c r="AT138" s="182"/>
      <c r="AU138" s="180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3"/>
      <c r="BK138" s="456"/>
      <c r="BL138" s="456"/>
      <c r="BM138" s="456"/>
      <c r="BN138" s="456"/>
    </row>
    <row r="139" spans="1:66" s="184" customFormat="1">
      <c r="A139" s="397"/>
      <c r="B139" s="179"/>
      <c r="C139" s="452"/>
      <c r="D139" s="181"/>
      <c r="E139" s="181"/>
      <c r="F139" s="445"/>
      <c r="G139" s="181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3"/>
      <c r="AM139" s="182"/>
      <c r="AN139" s="182"/>
      <c r="AO139" s="182"/>
      <c r="AP139" s="182"/>
      <c r="AQ139" s="182"/>
      <c r="AR139" s="182"/>
      <c r="AS139" s="182"/>
      <c r="AT139" s="182"/>
      <c r="AU139" s="180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3"/>
      <c r="BK139" s="456"/>
      <c r="BL139" s="456"/>
      <c r="BM139" s="456"/>
      <c r="BN139" s="456"/>
    </row>
    <row r="140" spans="1:66" s="184" customFormat="1">
      <c r="A140" s="397"/>
      <c r="B140" s="179"/>
      <c r="C140" s="452"/>
      <c r="D140" s="181"/>
      <c r="E140" s="181"/>
      <c r="F140" s="445"/>
      <c r="G140" s="181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3"/>
      <c r="AM140" s="182"/>
      <c r="AN140" s="182"/>
      <c r="AO140" s="182"/>
      <c r="AP140" s="182"/>
      <c r="AQ140" s="182"/>
      <c r="AR140" s="182"/>
      <c r="AS140" s="182"/>
      <c r="AT140" s="182"/>
      <c r="AU140" s="180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3"/>
      <c r="BK140" s="456"/>
      <c r="BL140" s="456"/>
      <c r="BM140" s="456"/>
      <c r="BN140" s="456"/>
    </row>
    <row r="141" spans="1:66" s="184" customFormat="1">
      <c r="A141" s="397"/>
      <c r="B141" s="179"/>
      <c r="C141" s="452"/>
      <c r="D141" s="181"/>
      <c r="E141" s="181"/>
      <c r="F141" s="445"/>
      <c r="G141" s="181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3"/>
      <c r="AM141" s="182"/>
      <c r="AN141" s="182"/>
      <c r="AO141" s="182"/>
      <c r="AP141" s="182"/>
      <c r="AQ141" s="182"/>
      <c r="AR141" s="182"/>
      <c r="AS141" s="182"/>
      <c r="AT141" s="182"/>
      <c r="AU141" s="180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3"/>
      <c r="BK141" s="456"/>
      <c r="BL141" s="456"/>
      <c r="BM141" s="456"/>
      <c r="BN141" s="456"/>
    </row>
    <row r="142" spans="1:66" s="184" customFormat="1">
      <c r="A142" s="397"/>
      <c r="B142" s="179"/>
      <c r="C142" s="452"/>
      <c r="D142" s="181"/>
      <c r="E142" s="181"/>
      <c r="F142" s="445"/>
      <c r="G142" s="181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3"/>
      <c r="AM142" s="182"/>
      <c r="AN142" s="182"/>
      <c r="AO142" s="182"/>
      <c r="AP142" s="182"/>
      <c r="AQ142" s="182"/>
      <c r="AR142" s="182"/>
      <c r="AS142" s="182"/>
      <c r="AT142" s="182"/>
      <c r="AU142" s="180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3"/>
      <c r="BK142" s="456"/>
      <c r="BL142" s="456"/>
      <c r="BM142" s="456"/>
      <c r="BN142" s="456"/>
    </row>
    <row r="143" spans="1:66" s="184" customFormat="1">
      <c r="A143" s="397"/>
      <c r="B143" s="179"/>
      <c r="C143" s="452"/>
      <c r="D143" s="181"/>
      <c r="E143" s="181"/>
      <c r="F143" s="445"/>
      <c r="G143" s="181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3"/>
      <c r="AM143" s="182"/>
      <c r="AN143" s="182"/>
      <c r="AO143" s="182"/>
      <c r="AP143" s="182"/>
      <c r="AQ143" s="182"/>
      <c r="AR143" s="182"/>
      <c r="AS143" s="182"/>
      <c r="AT143" s="182"/>
      <c r="AU143" s="180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3"/>
      <c r="BK143" s="456"/>
      <c r="BL143" s="456"/>
      <c r="BM143" s="456"/>
      <c r="BN143" s="456"/>
    </row>
    <row r="144" spans="1:66" s="184" customFormat="1">
      <c r="A144" s="397"/>
      <c r="B144" s="179"/>
      <c r="C144" s="452"/>
      <c r="D144" s="181"/>
      <c r="E144" s="181"/>
      <c r="F144" s="445"/>
      <c r="G144" s="181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3"/>
      <c r="AM144" s="182"/>
      <c r="AN144" s="182"/>
      <c r="AO144" s="182"/>
      <c r="AP144" s="182"/>
      <c r="AQ144" s="182"/>
      <c r="AR144" s="182"/>
      <c r="AS144" s="182"/>
      <c r="AT144" s="182"/>
      <c r="AU144" s="180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3"/>
      <c r="BK144" s="456"/>
      <c r="BL144" s="456"/>
      <c r="BM144" s="456"/>
      <c r="BN144" s="456"/>
    </row>
    <row r="145" spans="1:66" s="184" customFormat="1">
      <c r="A145" s="397"/>
      <c r="B145" s="179"/>
      <c r="C145" s="452"/>
      <c r="D145" s="181"/>
      <c r="E145" s="181"/>
      <c r="F145" s="445"/>
      <c r="G145" s="181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3"/>
      <c r="AM145" s="182"/>
      <c r="AN145" s="182"/>
      <c r="AO145" s="182"/>
      <c r="AP145" s="182"/>
      <c r="AQ145" s="182"/>
      <c r="AR145" s="182"/>
      <c r="AS145" s="182"/>
      <c r="AT145" s="182"/>
      <c r="AU145" s="180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3"/>
      <c r="BK145" s="456"/>
      <c r="BL145" s="456"/>
      <c r="BM145" s="456"/>
      <c r="BN145" s="456"/>
    </row>
    <row r="146" spans="1:66" s="184" customFormat="1">
      <c r="A146" s="397"/>
      <c r="B146" s="179"/>
      <c r="C146" s="452"/>
      <c r="D146" s="181"/>
      <c r="E146" s="181"/>
      <c r="F146" s="445"/>
      <c r="G146" s="181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3"/>
      <c r="AM146" s="182"/>
      <c r="AN146" s="182"/>
      <c r="AO146" s="182"/>
      <c r="AP146" s="182"/>
      <c r="AQ146" s="182"/>
      <c r="AR146" s="182"/>
      <c r="AS146" s="182"/>
      <c r="AT146" s="182"/>
      <c r="AU146" s="180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3"/>
      <c r="BK146" s="456"/>
      <c r="BL146" s="456"/>
      <c r="BM146" s="456"/>
      <c r="BN146" s="456"/>
    </row>
    <row r="147" spans="1:66" s="184" customFormat="1">
      <c r="A147" s="397"/>
      <c r="B147" s="179"/>
      <c r="C147" s="452"/>
      <c r="D147" s="181"/>
      <c r="E147" s="181"/>
      <c r="F147" s="445"/>
      <c r="G147" s="181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3"/>
      <c r="AM147" s="182"/>
      <c r="AN147" s="182"/>
      <c r="AO147" s="182"/>
      <c r="AP147" s="182"/>
      <c r="AQ147" s="182"/>
      <c r="AR147" s="182"/>
      <c r="AS147" s="182"/>
      <c r="AT147" s="182"/>
      <c r="AU147" s="180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3"/>
      <c r="BK147" s="456"/>
      <c r="BL147" s="456"/>
      <c r="BM147" s="456"/>
      <c r="BN147" s="456"/>
    </row>
    <row r="148" spans="1:66" s="184" customFormat="1">
      <c r="A148" s="397"/>
      <c r="B148" s="179"/>
      <c r="C148" s="452"/>
      <c r="D148" s="181"/>
      <c r="E148" s="181"/>
      <c r="F148" s="445"/>
      <c r="G148" s="181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3"/>
      <c r="AM148" s="182"/>
      <c r="AN148" s="182"/>
      <c r="AO148" s="182"/>
      <c r="AP148" s="182"/>
      <c r="AQ148" s="182"/>
      <c r="AR148" s="182"/>
      <c r="AS148" s="182"/>
      <c r="AT148" s="182"/>
      <c r="AU148" s="180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3"/>
      <c r="BK148" s="456"/>
      <c r="BL148" s="456"/>
      <c r="BM148" s="456"/>
      <c r="BN148" s="456"/>
    </row>
    <row r="149" spans="1:66" s="184" customFormat="1">
      <c r="A149" s="397"/>
      <c r="B149" s="179"/>
      <c r="C149" s="452"/>
      <c r="D149" s="181"/>
      <c r="E149" s="181"/>
      <c r="F149" s="445"/>
      <c r="G149" s="181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3"/>
      <c r="AM149" s="182"/>
      <c r="AN149" s="182"/>
      <c r="AO149" s="182"/>
      <c r="AP149" s="182"/>
      <c r="AQ149" s="182"/>
      <c r="AR149" s="182"/>
      <c r="AS149" s="182"/>
      <c r="AT149" s="182"/>
      <c r="AU149" s="180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3"/>
      <c r="BK149" s="456"/>
      <c r="BL149" s="456"/>
      <c r="BM149" s="456"/>
      <c r="BN149" s="456"/>
    </row>
    <row r="150" spans="1:66" s="184" customFormat="1">
      <c r="A150" s="397"/>
      <c r="B150" s="179"/>
      <c r="C150" s="452"/>
      <c r="D150" s="181"/>
      <c r="E150" s="181"/>
      <c r="F150" s="445"/>
      <c r="G150" s="181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3"/>
      <c r="AM150" s="182"/>
      <c r="AN150" s="182"/>
      <c r="AO150" s="182"/>
      <c r="AP150" s="182"/>
      <c r="AQ150" s="182"/>
      <c r="AR150" s="182"/>
      <c r="AS150" s="182"/>
      <c r="AT150" s="182"/>
      <c r="AU150" s="180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3"/>
      <c r="BK150" s="456"/>
      <c r="BL150" s="456"/>
      <c r="BM150" s="456"/>
      <c r="BN150" s="456"/>
    </row>
    <row r="151" spans="1:66" s="184" customFormat="1">
      <c r="A151" s="397"/>
      <c r="B151" s="179"/>
      <c r="C151" s="452"/>
      <c r="D151" s="181"/>
      <c r="E151" s="181"/>
      <c r="F151" s="445"/>
      <c r="G151" s="181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3"/>
      <c r="AM151" s="182"/>
      <c r="AN151" s="182"/>
      <c r="AO151" s="182"/>
      <c r="AP151" s="182"/>
      <c r="AQ151" s="182"/>
      <c r="AR151" s="182"/>
      <c r="AS151" s="182"/>
      <c r="AT151" s="182"/>
      <c r="AU151" s="180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3"/>
      <c r="BK151" s="456"/>
      <c r="BL151" s="456"/>
      <c r="BM151" s="456"/>
      <c r="BN151" s="456"/>
    </row>
    <row r="152" spans="1:66" s="184" customFormat="1">
      <c r="A152" s="397"/>
      <c r="B152" s="179"/>
      <c r="C152" s="452"/>
      <c r="D152" s="181"/>
      <c r="E152" s="181"/>
      <c r="F152" s="445"/>
      <c r="G152" s="181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3"/>
      <c r="AM152" s="182"/>
      <c r="AN152" s="182"/>
      <c r="AO152" s="182"/>
      <c r="AP152" s="182"/>
      <c r="AQ152" s="182"/>
      <c r="AR152" s="182"/>
      <c r="AS152" s="182"/>
      <c r="AT152" s="182"/>
      <c r="AU152" s="180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3"/>
      <c r="BK152" s="456"/>
      <c r="BL152" s="456"/>
      <c r="BM152" s="456"/>
      <c r="BN152" s="456"/>
    </row>
    <row r="153" spans="1:66" s="184" customFormat="1">
      <c r="A153" s="397"/>
      <c r="B153" s="179"/>
      <c r="C153" s="452"/>
      <c r="D153" s="181"/>
      <c r="E153" s="181"/>
      <c r="F153" s="445"/>
      <c r="G153" s="181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3"/>
      <c r="AM153" s="182"/>
      <c r="AN153" s="182"/>
      <c r="AO153" s="182"/>
      <c r="AP153" s="182"/>
      <c r="AQ153" s="182"/>
      <c r="AR153" s="182"/>
      <c r="AS153" s="182"/>
      <c r="AT153" s="182"/>
      <c r="AU153" s="180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3"/>
      <c r="BK153" s="456"/>
      <c r="BL153" s="456"/>
      <c r="BM153" s="456"/>
      <c r="BN153" s="456"/>
    </row>
    <row r="154" spans="1:66" s="184" customFormat="1">
      <c r="A154" s="397"/>
      <c r="B154" s="179"/>
      <c r="C154" s="452"/>
      <c r="D154" s="181"/>
      <c r="E154" s="181"/>
      <c r="F154" s="445"/>
      <c r="G154" s="181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3"/>
      <c r="AM154" s="182"/>
      <c r="AN154" s="182"/>
      <c r="AO154" s="182"/>
      <c r="AP154" s="182"/>
      <c r="AQ154" s="182"/>
      <c r="AR154" s="182"/>
      <c r="AS154" s="182"/>
      <c r="AT154" s="182"/>
      <c r="AU154" s="180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3"/>
      <c r="BK154" s="456"/>
      <c r="BL154" s="456"/>
      <c r="BM154" s="456"/>
      <c r="BN154" s="456"/>
    </row>
    <row r="155" spans="1:66" s="184" customFormat="1">
      <c r="A155" s="397"/>
      <c r="B155" s="179"/>
      <c r="C155" s="452"/>
      <c r="D155" s="181"/>
      <c r="E155" s="181"/>
      <c r="F155" s="445"/>
      <c r="G155" s="181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3"/>
      <c r="AM155" s="182"/>
      <c r="AN155" s="182"/>
      <c r="AO155" s="182"/>
      <c r="AP155" s="182"/>
      <c r="AQ155" s="182"/>
      <c r="AR155" s="182"/>
      <c r="AS155" s="182"/>
      <c r="AT155" s="182"/>
      <c r="AU155" s="180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3"/>
      <c r="BK155" s="456"/>
      <c r="BL155" s="456"/>
      <c r="BM155" s="456"/>
      <c r="BN155" s="456"/>
    </row>
    <row r="156" spans="1:66" s="184" customFormat="1">
      <c r="A156" s="397"/>
      <c r="B156" s="179"/>
      <c r="C156" s="452"/>
      <c r="D156" s="181"/>
      <c r="E156" s="181"/>
      <c r="F156" s="445"/>
      <c r="G156" s="181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3"/>
      <c r="AM156" s="182"/>
      <c r="AN156" s="182"/>
      <c r="AO156" s="182"/>
      <c r="AP156" s="182"/>
      <c r="AQ156" s="182"/>
      <c r="AR156" s="182"/>
      <c r="AS156" s="182"/>
      <c r="AT156" s="182"/>
      <c r="AU156" s="180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3"/>
      <c r="BK156" s="456"/>
      <c r="BL156" s="456"/>
      <c r="BM156" s="456"/>
      <c r="BN156" s="456"/>
    </row>
    <row r="157" spans="1:66" s="184" customFormat="1">
      <c r="A157" s="397"/>
      <c r="B157" s="179"/>
      <c r="C157" s="452"/>
      <c r="D157" s="181"/>
      <c r="E157" s="181"/>
      <c r="F157" s="445"/>
      <c r="G157" s="181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3"/>
      <c r="AM157" s="182"/>
      <c r="AN157" s="182"/>
      <c r="AO157" s="182"/>
      <c r="AP157" s="182"/>
      <c r="AQ157" s="182"/>
      <c r="AR157" s="182"/>
      <c r="AS157" s="182"/>
      <c r="AT157" s="182"/>
      <c r="AU157" s="180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3"/>
      <c r="BK157" s="456"/>
      <c r="BL157" s="456"/>
      <c r="BM157" s="456"/>
      <c r="BN157" s="456"/>
    </row>
    <row r="158" spans="1:66" s="184" customFormat="1">
      <c r="A158" s="397"/>
      <c r="B158" s="179"/>
      <c r="C158" s="452"/>
      <c r="D158" s="181"/>
      <c r="E158" s="181"/>
      <c r="F158" s="445"/>
      <c r="G158" s="181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3"/>
      <c r="AM158" s="182"/>
      <c r="AN158" s="182"/>
      <c r="AO158" s="182"/>
      <c r="AP158" s="182"/>
      <c r="AQ158" s="182"/>
      <c r="AR158" s="182"/>
      <c r="AS158" s="182"/>
      <c r="AT158" s="182"/>
      <c r="AU158" s="180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3"/>
      <c r="BK158" s="456"/>
      <c r="BL158" s="456"/>
      <c r="BM158" s="456"/>
      <c r="BN158" s="456"/>
    </row>
    <row r="159" spans="1:66" s="184" customFormat="1">
      <c r="A159" s="397"/>
      <c r="B159" s="179"/>
      <c r="C159" s="452"/>
      <c r="D159" s="181"/>
      <c r="E159" s="181"/>
      <c r="F159" s="445"/>
      <c r="G159" s="181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3"/>
      <c r="AM159" s="182"/>
      <c r="AN159" s="182"/>
      <c r="AO159" s="182"/>
      <c r="AP159" s="182"/>
      <c r="AQ159" s="182"/>
      <c r="AR159" s="182"/>
      <c r="AS159" s="182"/>
      <c r="AT159" s="182"/>
      <c r="AU159" s="180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3"/>
      <c r="BK159" s="456"/>
      <c r="BL159" s="456"/>
      <c r="BM159" s="456"/>
      <c r="BN159" s="456"/>
    </row>
    <row r="160" spans="1:66" s="184" customFormat="1">
      <c r="A160" s="397"/>
      <c r="B160" s="179"/>
      <c r="C160" s="452"/>
      <c r="D160" s="181"/>
      <c r="E160" s="181"/>
      <c r="F160" s="445"/>
      <c r="G160" s="181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3"/>
      <c r="AM160" s="182"/>
      <c r="AN160" s="182"/>
      <c r="AO160" s="182"/>
      <c r="AP160" s="182"/>
      <c r="AQ160" s="182"/>
      <c r="AR160" s="182"/>
      <c r="AS160" s="182"/>
      <c r="AT160" s="182"/>
      <c r="AU160" s="180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3"/>
      <c r="BK160" s="456"/>
      <c r="BL160" s="456"/>
      <c r="BM160" s="456"/>
      <c r="BN160" s="456"/>
    </row>
    <row r="161" spans="1:66" s="184" customFormat="1">
      <c r="A161" s="397"/>
      <c r="B161" s="179"/>
      <c r="C161" s="452"/>
      <c r="D161" s="181"/>
      <c r="E161" s="181"/>
      <c r="F161" s="445"/>
      <c r="G161" s="181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3"/>
      <c r="AM161" s="182"/>
      <c r="AN161" s="182"/>
      <c r="AO161" s="182"/>
      <c r="AP161" s="182"/>
      <c r="AQ161" s="182"/>
      <c r="AR161" s="182"/>
      <c r="AS161" s="182"/>
      <c r="AT161" s="182"/>
      <c r="AU161" s="180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3"/>
      <c r="BK161" s="456"/>
      <c r="BL161" s="456"/>
      <c r="BM161" s="456"/>
      <c r="BN161" s="456"/>
    </row>
    <row r="162" spans="1:66" s="184" customFormat="1">
      <c r="A162" s="397"/>
      <c r="B162" s="179"/>
      <c r="C162" s="452"/>
      <c r="D162" s="181"/>
      <c r="E162" s="181"/>
      <c r="F162" s="445"/>
      <c r="G162" s="181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3"/>
      <c r="AM162" s="182"/>
      <c r="AN162" s="182"/>
      <c r="AO162" s="182"/>
      <c r="AP162" s="182"/>
      <c r="AQ162" s="182"/>
      <c r="AR162" s="182"/>
      <c r="AS162" s="182"/>
      <c r="AT162" s="182"/>
      <c r="AU162" s="180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3"/>
      <c r="BK162" s="456"/>
      <c r="BL162" s="456"/>
      <c r="BM162" s="456"/>
      <c r="BN162" s="456"/>
    </row>
    <row r="163" spans="1:66" s="184" customFormat="1">
      <c r="A163" s="397"/>
      <c r="B163" s="179"/>
      <c r="C163" s="452"/>
      <c r="D163" s="181"/>
      <c r="E163" s="181"/>
      <c r="F163" s="445"/>
      <c r="G163" s="181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3"/>
      <c r="AM163" s="182"/>
      <c r="AN163" s="182"/>
      <c r="AO163" s="182"/>
      <c r="AP163" s="182"/>
      <c r="AQ163" s="182"/>
      <c r="AR163" s="182"/>
      <c r="AS163" s="182"/>
      <c r="AT163" s="182"/>
      <c r="AU163" s="180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3"/>
      <c r="BK163" s="456"/>
      <c r="BL163" s="456"/>
      <c r="BM163" s="456"/>
      <c r="BN163" s="456"/>
    </row>
    <row r="164" spans="1:66" s="184" customFormat="1">
      <c r="A164" s="397"/>
      <c r="B164" s="179"/>
      <c r="C164" s="452"/>
      <c r="D164" s="181"/>
      <c r="E164" s="181"/>
      <c r="F164" s="445"/>
      <c r="G164" s="181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3"/>
      <c r="AM164" s="182"/>
      <c r="AN164" s="182"/>
      <c r="AO164" s="182"/>
      <c r="AP164" s="182"/>
      <c r="AQ164" s="182"/>
      <c r="AR164" s="182"/>
      <c r="AS164" s="182"/>
      <c r="AT164" s="182"/>
      <c r="AU164" s="180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3"/>
      <c r="BK164" s="456"/>
      <c r="BL164" s="456"/>
      <c r="BM164" s="456"/>
      <c r="BN164" s="456"/>
    </row>
    <row r="165" spans="1:66" s="184" customFormat="1">
      <c r="A165" s="397"/>
      <c r="B165" s="179"/>
      <c r="C165" s="452"/>
      <c r="D165" s="181"/>
      <c r="E165" s="181"/>
      <c r="F165" s="445"/>
      <c r="G165" s="181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3"/>
      <c r="AM165" s="182"/>
      <c r="AN165" s="182"/>
      <c r="AO165" s="182"/>
      <c r="AP165" s="182"/>
      <c r="AQ165" s="182"/>
      <c r="AR165" s="182"/>
      <c r="AS165" s="182"/>
      <c r="AT165" s="182"/>
      <c r="AU165" s="180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3"/>
      <c r="BK165" s="456"/>
      <c r="BL165" s="456"/>
      <c r="BM165" s="456"/>
      <c r="BN165" s="456"/>
    </row>
    <row r="166" spans="1:66" s="184" customFormat="1">
      <c r="A166" s="397"/>
      <c r="B166" s="179"/>
      <c r="C166" s="452"/>
      <c r="D166" s="181"/>
      <c r="E166" s="181"/>
      <c r="F166" s="445"/>
      <c r="G166" s="181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3"/>
      <c r="AM166" s="182"/>
      <c r="AN166" s="182"/>
      <c r="AO166" s="182"/>
      <c r="AP166" s="182"/>
      <c r="AQ166" s="182"/>
      <c r="AR166" s="182"/>
      <c r="AS166" s="182"/>
      <c r="AT166" s="182"/>
      <c r="AU166" s="180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3"/>
      <c r="BK166" s="456"/>
      <c r="BL166" s="456"/>
      <c r="BM166" s="456"/>
      <c r="BN166" s="456"/>
    </row>
    <row r="167" spans="1:66" s="184" customFormat="1">
      <c r="A167" s="397"/>
      <c r="B167" s="179"/>
      <c r="C167" s="452"/>
      <c r="D167" s="181"/>
      <c r="E167" s="181"/>
      <c r="F167" s="445"/>
      <c r="G167" s="181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3"/>
      <c r="AM167" s="182"/>
      <c r="AN167" s="182"/>
      <c r="AO167" s="182"/>
      <c r="AP167" s="182"/>
      <c r="AQ167" s="182"/>
      <c r="AR167" s="182"/>
      <c r="AS167" s="182"/>
      <c r="AT167" s="182"/>
      <c r="AU167" s="180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3"/>
      <c r="BK167" s="456"/>
      <c r="BL167" s="456"/>
      <c r="BM167" s="456"/>
      <c r="BN167" s="456"/>
    </row>
    <row r="168" spans="1:66" s="184" customFormat="1">
      <c r="A168" s="397"/>
      <c r="B168" s="179"/>
      <c r="C168" s="452"/>
      <c r="D168" s="181"/>
      <c r="E168" s="181"/>
      <c r="F168" s="445"/>
      <c r="G168" s="181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3"/>
      <c r="AM168" s="182"/>
      <c r="AN168" s="182"/>
      <c r="AO168" s="182"/>
      <c r="AP168" s="182"/>
      <c r="AQ168" s="182"/>
      <c r="AR168" s="182"/>
      <c r="AS168" s="182"/>
      <c r="AT168" s="182"/>
      <c r="AU168" s="180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3"/>
      <c r="BK168" s="456"/>
      <c r="BL168" s="456"/>
      <c r="BM168" s="456"/>
      <c r="BN168" s="456"/>
    </row>
    <row r="169" spans="1:66" s="184" customFormat="1">
      <c r="A169" s="397"/>
      <c r="B169" s="179"/>
      <c r="C169" s="452"/>
      <c r="D169" s="181"/>
      <c r="E169" s="181"/>
      <c r="F169" s="445"/>
      <c r="G169" s="181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3"/>
      <c r="AM169" s="182"/>
      <c r="AN169" s="182"/>
      <c r="AO169" s="182"/>
      <c r="AP169" s="182"/>
      <c r="AQ169" s="182"/>
      <c r="AR169" s="182"/>
      <c r="AS169" s="182"/>
      <c r="AT169" s="182"/>
      <c r="AU169" s="180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3"/>
      <c r="BK169" s="456"/>
      <c r="BL169" s="456"/>
      <c r="BM169" s="456"/>
      <c r="BN169" s="456"/>
    </row>
    <row r="170" spans="1:66" s="184" customFormat="1">
      <c r="A170" s="397"/>
      <c r="B170" s="179"/>
      <c r="C170" s="452"/>
      <c r="D170" s="181"/>
      <c r="E170" s="181"/>
      <c r="F170" s="445"/>
      <c r="G170" s="181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3"/>
      <c r="AM170" s="182"/>
      <c r="AN170" s="182"/>
      <c r="AO170" s="182"/>
      <c r="AP170" s="182"/>
      <c r="AQ170" s="182"/>
      <c r="AR170" s="182"/>
      <c r="AS170" s="182"/>
      <c r="AT170" s="182"/>
      <c r="AU170" s="180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3"/>
      <c r="BK170" s="456"/>
      <c r="BL170" s="456"/>
      <c r="BM170" s="456"/>
      <c r="BN170" s="456"/>
    </row>
    <row r="171" spans="1:66" s="184" customFormat="1">
      <c r="A171" s="397"/>
      <c r="B171" s="179"/>
      <c r="C171" s="452"/>
      <c r="D171" s="181"/>
      <c r="E171" s="181"/>
      <c r="F171" s="445"/>
      <c r="G171" s="181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3"/>
      <c r="AM171" s="182"/>
      <c r="AN171" s="182"/>
      <c r="AO171" s="182"/>
      <c r="AP171" s="182"/>
      <c r="AQ171" s="182"/>
      <c r="AR171" s="182"/>
      <c r="AS171" s="182"/>
      <c r="AT171" s="182"/>
      <c r="AU171" s="180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3"/>
      <c r="BK171" s="456"/>
      <c r="BL171" s="456"/>
      <c r="BM171" s="456"/>
      <c r="BN171" s="456"/>
    </row>
    <row r="172" spans="1:66" s="184" customFormat="1">
      <c r="A172" s="397"/>
      <c r="B172" s="179"/>
      <c r="C172" s="452"/>
      <c r="D172" s="181"/>
      <c r="E172" s="181"/>
      <c r="F172" s="445"/>
      <c r="G172" s="181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3"/>
      <c r="AM172" s="182"/>
      <c r="AN172" s="182"/>
      <c r="AO172" s="182"/>
      <c r="AP172" s="182"/>
      <c r="AQ172" s="182"/>
      <c r="AR172" s="182"/>
      <c r="AS172" s="182"/>
      <c r="AT172" s="182"/>
      <c r="AU172" s="180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3"/>
      <c r="BK172" s="456"/>
      <c r="BL172" s="456"/>
      <c r="BM172" s="456"/>
      <c r="BN172" s="456"/>
    </row>
    <row r="173" spans="1:66" s="184" customFormat="1">
      <c r="A173" s="397"/>
      <c r="B173" s="179"/>
      <c r="C173" s="452"/>
      <c r="D173" s="181"/>
      <c r="E173" s="181"/>
      <c r="F173" s="445"/>
      <c r="G173" s="181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3"/>
      <c r="AM173" s="182"/>
      <c r="AN173" s="182"/>
      <c r="AO173" s="182"/>
      <c r="AP173" s="182"/>
      <c r="AQ173" s="182"/>
      <c r="AR173" s="182"/>
      <c r="AS173" s="182"/>
      <c r="AT173" s="182"/>
      <c r="AU173" s="180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3"/>
      <c r="BK173" s="456"/>
      <c r="BL173" s="456"/>
      <c r="BM173" s="456"/>
      <c r="BN173" s="456"/>
    </row>
    <row r="174" spans="1:66" s="184" customFormat="1">
      <c r="A174" s="397"/>
      <c r="B174" s="179"/>
      <c r="C174" s="452"/>
      <c r="D174" s="181"/>
      <c r="E174" s="181"/>
      <c r="F174" s="445"/>
      <c r="G174" s="181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3"/>
      <c r="AM174" s="182"/>
      <c r="AN174" s="182"/>
      <c r="AO174" s="182"/>
      <c r="AP174" s="182"/>
      <c r="AQ174" s="182"/>
      <c r="AR174" s="182"/>
      <c r="AS174" s="182"/>
      <c r="AT174" s="182"/>
      <c r="AU174" s="180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3"/>
      <c r="BK174" s="456"/>
      <c r="BL174" s="456"/>
      <c r="BM174" s="456"/>
      <c r="BN174" s="456"/>
    </row>
    <row r="175" spans="1:66" s="184" customFormat="1">
      <c r="A175" s="397"/>
      <c r="B175" s="179"/>
      <c r="C175" s="452"/>
      <c r="D175" s="181"/>
      <c r="E175" s="181"/>
      <c r="F175" s="445"/>
      <c r="G175" s="181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3"/>
      <c r="AM175" s="182"/>
      <c r="AN175" s="182"/>
      <c r="AO175" s="182"/>
      <c r="AP175" s="182"/>
      <c r="AQ175" s="182"/>
      <c r="AR175" s="182"/>
      <c r="AS175" s="182"/>
      <c r="AT175" s="182"/>
      <c r="AU175" s="180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3"/>
      <c r="BK175" s="456"/>
      <c r="BL175" s="456"/>
      <c r="BM175" s="456"/>
      <c r="BN175" s="456"/>
    </row>
    <row r="176" spans="1:66" s="184" customFormat="1">
      <c r="A176" s="397"/>
      <c r="B176" s="179"/>
      <c r="C176" s="452"/>
      <c r="D176" s="181"/>
      <c r="E176" s="181"/>
      <c r="F176" s="445"/>
      <c r="G176" s="181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3"/>
      <c r="AM176" s="182"/>
      <c r="AN176" s="182"/>
      <c r="AO176" s="182"/>
      <c r="AP176" s="182"/>
      <c r="AQ176" s="182"/>
      <c r="AR176" s="182"/>
      <c r="AS176" s="182"/>
      <c r="AT176" s="182"/>
      <c r="AU176" s="180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3"/>
      <c r="BK176" s="456"/>
      <c r="BL176" s="456"/>
      <c r="BM176" s="456"/>
      <c r="BN176" s="456"/>
    </row>
    <row r="177" spans="1:66" s="184" customFormat="1">
      <c r="A177" s="397"/>
      <c r="B177" s="179"/>
      <c r="C177" s="452"/>
      <c r="D177" s="181"/>
      <c r="E177" s="181"/>
      <c r="F177" s="445"/>
      <c r="G177" s="181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3"/>
      <c r="AM177" s="182"/>
      <c r="AN177" s="182"/>
      <c r="AO177" s="182"/>
      <c r="AP177" s="182"/>
      <c r="AQ177" s="182"/>
      <c r="AR177" s="182"/>
      <c r="AS177" s="182"/>
      <c r="AT177" s="182"/>
      <c r="AU177" s="180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3"/>
      <c r="BK177" s="456"/>
      <c r="BL177" s="456"/>
      <c r="BM177" s="456"/>
      <c r="BN177" s="456"/>
    </row>
    <row r="178" spans="1:66" s="184" customFormat="1">
      <c r="A178" s="397"/>
      <c r="B178" s="179"/>
      <c r="C178" s="452"/>
      <c r="D178" s="181"/>
      <c r="E178" s="181"/>
      <c r="F178" s="445"/>
      <c r="G178" s="181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3"/>
      <c r="AM178" s="182"/>
      <c r="AN178" s="182"/>
      <c r="AO178" s="182"/>
      <c r="AP178" s="182"/>
      <c r="AQ178" s="182"/>
      <c r="AR178" s="182"/>
      <c r="AS178" s="182"/>
      <c r="AT178" s="182"/>
      <c r="AU178" s="180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3"/>
      <c r="BK178" s="456"/>
      <c r="BL178" s="456"/>
      <c r="BM178" s="456"/>
      <c r="BN178" s="456"/>
    </row>
    <row r="179" spans="1:66" s="184" customFormat="1">
      <c r="A179" s="397"/>
      <c r="B179" s="179"/>
      <c r="C179" s="452"/>
      <c r="D179" s="181"/>
      <c r="E179" s="181"/>
      <c r="F179" s="445"/>
      <c r="G179" s="181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3"/>
      <c r="AM179" s="182"/>
      <c r="AN179" s="182"/>
      <c r="AO179" s="182"/>
      <c r="AP179" s="182"/>
      <c r="AQ179" s="182"/>
      <c r="AR179" s="182"/>
      <c r="AS179" s="182"/>
      <c r="AT179" s="182"/>
      <c r="AU179" s="180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3"/>
      <c r="BK179" s="456"/>
      <c r="BL179" s="456"/>
      <c r="BM179" s="456"/>
      <c r="BN179" s="456"/>
    </row>
    <row r="180" spans="1:66" s="184" customFormat="1">
      <c r="A180" s="397"/>
      <c r="B180" s="179"/>
      <c r="C180" s="452"/>
      <c r="D180" s="181"/>
      <c r="E180" s="181"/>
      <c r="F180" s="445"/>
      <c r="G180" s="181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3"/>
      <c r="AM180" s="182"/>
      <c r="AN180" s="182"/>
      <c r="AO180" s="182"/>
      <c r="AP180" s="182"/>
      <c r="AQ180" s="182"/>
      <c r="AR180" s="182"/>
      <c r="AS180" s="182"/>
      <c r="AT180" s="182"/>
      <c r="AU180" s="180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3"/>
      <c r="BK180" s="456"/>
      <c r="BL180" s="456"/>
      <c r="BM180" s="456"/>
      <c r="BN180" s="456"/>
    </row>
    <row r="181" spans="1:66" s="184" customFormat="1">
      <c r="A181" s="397"/>
      <c r="B181" s="179"/>
      <c r="C181" s="452"/>
      <c r="D181" s="181"/>
      <c r="E181" s="181"/>
      <c r="F181" s="445"/>
      <c r="G181" s="181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3"/>
      <c r="AM181" s="182"/>
      <c r="AN181" s="182"/>
      <c r="AO181" s="182"/>
      <c r="AP181" s="182"/>
      <c r="AQ181" s="182"/>
      <c r="AR181" s="182"/>
      <c r="AS181" s="182"/>
      <c r="AT181" s="182"/>
      <c r="AU181" s="180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3"/>
      <c r="BK181" s="456"/>
      <c r="BL181" s="456"/>
      <c r="BM181" s="456"/>
      <c r="BN181" s="456"/>
    </row>
    <row r="182" spans="1:66" s="184" customFormat="1">
      <c r="A182" s="397"/>
      <c r="B182" s="179"/>
      <c r="C182" s="452"/>
      <c r="D182" s="181"/>
      <c r="E182" s="181"/>
      <c r="F182" s="445"/>
      <c r="G182" s="181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3"/>
      <c r="AM182" s="182"/>
      <c r="AN182" s="182"/>
      <c r="AO182" s="182"/>
      <c r="AP182" s="182"/>
      <c r="AQ182" s="182"/>
      <c r="AR182" s="182"/>
      <c r="AS182" s="182"/>
      <c r="AT182" s="182"/>
      <c r="AU182" s="180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3"/>
      <c r="BK182" s="456"/>
      <c r="BL182" s="456"/>
      <c r="BM182" s="456"/>
      <c r="BN182" s="456"/>
    </row>
    <row r="183" spans="1:66" s="184" customFormat="1">
      <c r="A183" s="397"/>
      <c r="B183" s="179"/>
      <c r="C183" s="452"/>
      <c r="D183" s="181"/>
      <c r="E183" s="181"/>
      <c r="F183" s="445"/>
      <c r="G183" s="181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3"/>
      <c r="AM183" s="182"/>
      <c r="AN183" s="182"/>
      <c r="AO183" s="182"/>
      <c r="AP183" s="182"/>
      <c r="AQ183" s="182"/>
      <c r="AR183" s="182"/>
      <c r="AS183" s="182"/>
      <c r="AT183" s="182"/>
      <c r="AU183" s="180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3"/>
      <c r="BK183" s="456"/>
      <c r="BL183" s="456"/>
      <c r="BM183" s="456"/>
      <c r="BN183" s="456"/>
    </row>
    <row r="184" spans="1:66" s="184" customFormat="1">
      <c r="A184" s="397"/>
      <c r="B184" s="179"/>
      <c r="C184" s="452"/>
      <c r="D184" s="181"/>
      <c r="E184" s="181"/>
      <c r="F184" s="445"/>
      <c r="G184" s="181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3"/>
      <c r="AM184" s="182"/>
      <c r="AN184" s="182"/>
      <c r="AO184" s="182"/>
      <c r="AP184" s="182"/>
      <c r="AQ184" s="182"/>
      <c r="AR184" s="182"/>
      <c r="AS184" s="182"/>
      <c r="AT184" s="182"/>
      <c r="AU184" s="180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3"/>
      <c r="BK184" s="456"/>
      <c r="BL184" s="456"/>
      <c r="BM184" s="456"/>
      <c r="BN184" s="456"/>
    </row>
    <row r="185" spans="1:66" s="184" customFormat="1">
      <c r="A185" s="397"/>
      <c r="B185" s="179"/>
      <c r="C185" s="452"/>
      <c r="D185" s="181"/>
      <c r="E185" s="181"/>
      <c r="F185" s="445"/>
      <c r="G185" s="181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3"/>
      <c r="AM185" s="182"/>
      <c r="AN185" s="182"/>
      <c r="AO185" s="182"/>
      <c r="AP185" s="182"/>
      <c r="AQ185" s="182"/>
      <c r="AR185" s="182"/>
      <c r="AS185" s="182"/>
      <c r="AT185" s="182"/>
      <c r="AU185" s="180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3"/>
      <c r="BK185" s="456"/>
      <c r="BL185" s="456"/>
      <c r="BM185" s="456"/>
      <c r="BN185" s="456"/>
    </row>
    <row r="186" spans="1:66" s="184" customFormat="1">
      <c r="A186" s="397"/>
      <c r="B186" s="179"/>
      <c r="C186" s="452"/>
      <c r="D186" s="181"/>
      <c r="E186" s="181"/>
      <c r="F186" s="445"/>
      <c r="G186" s="181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3"/>
      <c r="AM186" s="182"/>
      <c r="AN186" s="182"/>
      <c r="AO186" s="182"/>
      <c r="AP186" s="182"/>
      <c r="AQ186" s="182"/>
      <c r="AR186" s="182"/>
      <c r="AS186" s="182"/>
      <c r="AT186" s="182"/>
      <c r="AU186" s="180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3"/>
      <c r="BK186" s="456"/>
      <c r="BL186" s="456"/>
      <c r="BM186" s="456"/>
      <c r="BN186" s="456"/>
    </row>
    <row r="187" spans="1:66" s="184" customFormat="1">
      <c r="A187" s="397"/>
      <c r="B187" s="179"/>
      <c r="C187" s="452"/>
      <c r="D187" s="181"/>
      <c r="E187" s="181"/>
      <c r="F187" s="445"/>
      <c r="G187" s="181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3"/>
      <c r="AM187" s="182"/>
      <c r="AN187" s="182"/>
      <c r="AO187" s="182"/>
      <c r="AP187" s="182"/>
      <c r="AQ187" s="182"/>
      <c r="AR187" s="182"/>
      <c r="AS187" s="182"/>
      <c r="AT187" s="182"/>
      <c r="AU187" s="180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3"/>
      <c r="BK187" s="456"/>
      <c r="BL187" s="456"/>
      <c r="BM187" s="456"/>
      <c r="BN187" s="456"/>
    </row>
    <row r="188" spans="1:66" s="184" customFormat="1">
      <c r="A188" s="397"/>
      <c r="B188" s="179"/>
      <c r="C188" s="452"/>
      <c r="D188" s="181"/>
      <c r="E188" s="181"/>
      <c r="F188" s="445"/>
      <c r="G188" s="181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3"/>
      <c r="AM188" s="182"/>
      <c r="AN188" s="182"/>
      <c r="AO188" s="182"/>
      <c r="AP188" s="182"/>
      <c r="AQ188" s="182"/>
      <c r="AR188" s="182"/>
      <c r="AS188" s="182"/>
      <c r="AT188" s="182"/>
      <c r="AU188" s="180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3"/>
      <c r="BK188" s="456"/>
      <c r="BL188" s="456"/>
      <c r="BM188" s="456"/>
      <c r="BN188" s="456"/>
    </row>
    <row r="189" spans="1:66" s="184" customFormat="1">
      <c r="A189" s="397"/>
      <c r="B189" s="179"/>
      <c r="C189" s="452"/>
      <c r="D189" s="181"/>
      <c r="E189" s="181"/>
      <c r="F189" s="445"/>
      <c r="G189" s="181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3"/>
      <c r="AM189" s="182"/>
      <c r="AN189" s="182"/>
      <c r="AO189" s="182"/>
      <c r="AP189" s="182"/>
      <c r="AQ189" s="182"/>
      <c r="AR189" s="182"/>
      <c r="AS189" s="182"/>
      <c r="AT189" s="182"/>
      <c r="AU189" s="180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3"/>
      <c r="BK189" s="456"/>
      <c r="BL189" s="456"/>
      <c r="BM189" s="456"/>
      <c r="BN189" s="456"/>
    </row>
    <row r="190" spans="1:66" s="184" customFormat="1">
      <c r="A190" s="397"/>
      <c r="B190" s="179"/>
      <c r="C190" s="452"/>
      <c r="D190" s="181"/>
      <c r="E190" s="181"/>
      <c r="F190" s="445"/>
      <c r="G190" s="181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3"/>
      <c r="AM190" s="182"/>
      <c r="AN190" s="182"/>
      <c r="AO190" s="182"/>
      <c r="AP190" s="182"/>
      <c r="AQ190" s="182"/>
      <c r="AR190" s="182"/>
      <c r="AS190" s="182"/>
      <c r="AT190" s="182"/>
      <c r="AU190" s="180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3"/>
      <c r="BK190" s="456"/>
      <c r="BL190" s="456"/>
      <c r="BM190" s="456"/>
      <c r="BN190" s="456"/>
    </row>
    <row r="191" spans="1:66" s="184" customFormat="1">
      <c r="A191" s="397"/>
      <c r="B191" s="179"/>
      <c r="C191" s="452"/>
      <c r="D191" s="181"/>
      <c r="E191" s="181"/>
      <c r="F191" s="445"/>
      <c r="G191" s="181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3"/>
      <c r="AM191" s="182"/>
      <c r="AN191" s="182"/>
      <c r="AO191" s="182"/>
      <c r="AP191" s="182"/>
      <c r="AQ191" s="182"/>
      <c r="AR191" s="182"/>
      <c r="AS191" s="182"/>
      <c r="AT191" s="182"/>
      <c r="AU191" s="180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3"/>
      <c r="BK191" s="456"/>
      <c r="BL191" s="456"/>
      <c r="BM191" s="456"/>
      <c r="BN191" s="456"/>
    </row>
    <row r="192" spans="1:66" s="184" customFormat="1">
      <c r="A192" s="397"/>
      <c r="B192" s="179"/>
      <c r="C192" s="452"/>
      <c r="D192" s="181"/>
      <c r="E192" s="181"/>
      <c r="F192" s="445"/>
      <c r="G192" s="181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3"/>
      <c r="AM192" s="182"/>
      <c r="AN192" s="182"/>
      <c r="AO192" s="182"/>
      <c r="AP192" s="182"/>
      <c r="AQ192" s="182"/>
      <c r="AR192" s="182"/>
      <c r="AS192" s="182"/>
      <c r="AT192" s="182"/>
      <c r="AU192" s="180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3"/>
      <c r="BK192" s="456"/>
      <c r="BL192" s="456"/>
      <c r="BM192" s="456"/>
      <c r="BN192" s="456"/>
    </row>
    <row r="193" spans="1:66" s="184" customFormat="1">
      <c r="A193" s="397"/>
      <c r="B193" s="179"/>
      <c r="C193" s="452"/>
      <c r="D193" s="181"/>
      <c r="E193" s="181"/>
      <c r="F193" s="445"/>
      <c r="G193" s="181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3"/>
      <c r="AM193" s="182"/>
      <c r="AN193" s="182"/>
      <c r="AO193" s="182"/>
      <c r="AP193" s="182"/>
      <c r="AQ193" s="182"/>
      <c r="AR193" s="182"/>
      <c r="AS193" s="182"/>
      <c r="AT193" s="182"/>
      <c r="AU193" s="180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3"/>
      <c r="BK193" s="456"/>
      <c r="BL193" s="456"/>
      <c r="BM193" s="456"/>
      <c r="BN193" s="456"/>
    </row>
    <row r="194" spans="1:66" s="184" customFormat="1">
      <c r="A194" s="397"/>
      <c r="B194" s="179"/>
      <c r="C194" s="452"/>
      <c r="D194" s="181"/>
      <c r="E194" s="181"/>
      <c r="F194" s="445"/>
      <c r="G194" s="181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3"/>
      <c r="AM194" s="182"/>
      <c r="AN194" s="182"/>
      <c r="AO194" s="182"/>
      <c r="AP194" s="182"/>
      <c r="AQ194" s="182"/>
      <c r="AR194" s="182"/>
      <c r="AS194" s="182"/>
      <c r="AT194" s="182"/>
      <c r="AU194" s="180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3"/>
      <c r="BK194" s="456"/>
      <c r="BL194" s="456"/>
      <c r="BM194" s="456"/>
      <c r="BN194" s="456"/>
    </row>
    <row r="195" spans="1:66" s="184" customFormat="1">
      <c r="A195" s="397"/>
      <c r="B195" s="179"/>
      <c r="C195" s="452"/>
      <c r="D195" s="181"/>
      <c r="E195" s="181"/>
      <c r="F195" s="445"/>
      <c r="G195" s="181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3"/>
      <c r="AM195" s="182"/>
      <c r="AN195" s="182"/>
      <c r="AO195" s="182"/>
      <c r="AP195" s="182"/>
      <c r="AQ195" s="182"/>
      <c r="AR195" s="182"/>
      <c r="AS195" s="182"/>
      <c r="AT195" s="182"/>
      <c r="AU195" s="180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3"/>
      <c r="BK195" s="456"/>
      <c r="BL195" s="456"/>
      <c r="BM195" s="456"/>
      <c r="BN195" s="456"/>
    </row>
    <row r="196" spans="1:66" s="184" customFormat="1">
      <c r="A196" s="397"/>
      <c r="B196" s="179"/>
      <c r="C196" s="452"/>
      <c r="D196" s="181"/>
      <c r="E196" s="181"/>
      <c r="F196" s="445"/>
      <c r="G196" s="181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3"/>
      <c r="AM196" s="182"/>
      <c r="AN196" s="182"/>
      <c r="AO196" s="182"/>
      <c r="AP196" s="182"/>
      <c r="AQ196" s="182"/>
      <c r="AR196" s="182"/>
      <c r="AS196" s="182"/>
      <c r="AT196" s="182"/>
      <c r="AU196" s="180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3"/>
      <c r="BK196" s="456"/>
      <c r="BL196" s="456"/>
      <c r="BM196" s="456"/>
      <c r="BN196" s="456"/>
    </row>
    <row r="197" spans="1:66" s="184" customFormat="1">
      <c r="A197" s="397"/>
      <c r="B197" s="179"/>
      <c r="C197" s="452"/>
      <c r="D197" s="181"/>
      <c r="E197" s="181"/>
      <c r="F197" s="445"/>
      <c r="G197" s="181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3"/>
      <c r="AM197" s="182"/>
      <c r="AN197" s="182"/>
      <c r="AO197" s="182"/>
      <c r="AP197" s="182"/>
      <c r="AQ197" s="182"/>
      <c r="AR197" s="182"/>
      <c r="AS197" s="182"/>
      <c r="AT197" s="182"/>
      <c r="AU197" s="180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3"/>
      <c r="BK197" s="456"/>
      <c r="BL197" s="456"/>
      <c r="BM197" s="456"/>
      <c r="BN197" s="456"/>
    </row>
    <row r="198" spans="1:66" s="184" customFormat="1">
      <c r="A198" s="397"/>
      <c r="B198" s="179"/>
      <c r="C198" s="452"/>
      <c r="D198" s="181"/>
      <c r="E198" s="181"/>
      <c r="F198" s="445"/>
      <c r="G198" s="181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3"/>
      <c r="AM198" s="182"/>
      <c r="AN198" s="182"/>
      <c r="AO198" s="182"/>
      <c r="AP198" s="182"/>
      <c r="AQ198" s="182"/>
      <c r="AR198" s="182"/>
      <c r="AS198" s="182"/>
      <c r="AT198" s="182"/>
      <c r="AU198" s="180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3"/>
      <c r="BK198" s="456"/>
      <c r="BL198" s="456"/>
      <c r="BM198" s="456"/>
      <c r="BN198" s="456"/>
    </row>
    <row r="199" spans="1:66" s="184" customFormat="1">
      <c r="A199" s="397"/>
      <c r="B199" s="179"/>
      <c r="C199" s="452"/>
      <c r="D199" s="181"/>
      <c r="E199" s="181"/>
      <c r="F199" s="445"/>
      <c r="G199" s="181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3"/>
      <c r="AM199" s="182"/>
      <c r="AN199" s="182"/>
      <c r="AO199" s="182"/>
      <c r="AP199" s="182"/>
      <c r="AQ199" s="182"/>
      <c r="AR199" s="182"/>
      <c r="AS199" s="182"/>
      <c r="AT199" s="182"/>
      <c r="AU199" s="180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3"/>
      <c r="BK199" s="456"/>
      <c r="BL199" s="456"/>
      <c r="BM199" s="456"/>
      <c r="BN199" s="456"/>
    </row>
    <row r="200" spans="1:66" s="184" customFormat="1">
      <c r="A200" s="397"/>
      <c r="B200" s="179"/>
      <c r="C200" s="452"/>
      <c r="D200" s="181"/>
      <c r="E200" s="181"/>
      <c r="F200" s="445"/>
      <c r="G200" s="181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3"/>
      <c r="AM200" s="182"/>
      <c r="AN200" s="182"/>
      <c r="AO200" s="182"/>
      <c r="AP200" s="182"/>
      <c r="AQ200" s="182"/>
      <c r="AR200" s="182"/>
      <c r="AS200" s="182"/>
      <c r="AT200" s="182"/>
      <c r="AU200" s="180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3"/>
      <c r="BK200" s="456"/>
      <c r="BL200" s="456"/>
      <c r="BM200" s="456"/>
      <c r="BN200" s="456"/>
    </row>
    <row r="201" spans="1:66" s="184" customFormat="1">
      <c r="A201" s="397"/>
      <c r="B201" s="179"/>
      <c r="C201" s="452"/>
      <c r="D201" s="181"/>
      <c r="E201" s="181"/>
      <c r="F201" s="445"/>
      <c r="G201" s="181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3"/>
      <c r="AM201" s="182"/>
      <c r="AN201" s="182"/>
      <c r="AO201" s="182"/>
      <c r="AP201" s="182"/>
      <c r="AQ201" s="182"/>
      <c r="AR201" s="182"/>
      <c r="AS201" s="182"/>
      <c r="AT201" s="182"/>
      <c r="AU201" s="180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3"/>
      <c r="BK201" s="456"/>
      <c r="BL201" s="456"/>
      <c r="BM201" s="456"/>
      <c r="BN201" s="456"/>
    </row>
    <row r="202" spans="1:66" s="184" customFormat="1">
      <c r="A202" s="397"/>
      <c r="B202" s="179"/>
      <c r="C202" s="452"/>
      <c r="D202" s="181"/>
      <c r="E202" s="181"/>
      <c r="F202" s="445"/>
      <c r="G202" s="181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3"/>
      <c r="AM202" s="182"/>
      <c r="AN202" s="182"/>
      <c r="AO202" s="182"/>
      <c r="AP202" s="182"/>
      <c r="AQ202" s="182"/>
      <c r="AR202" s="182"/>
      <c r="AS202" s="182"/>
      <c r="AT202" s="182"/>
      <c r="AU202" s="180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3"/>
      <c r="BK202" s="456"/>
      <c r="BL202" s="456"/>
      <c r="BM202" s="456"/>
      <c r="BN202" s="456"/>
    </row>
    <row r="203" spans="1:66" s="184" customFormat="1">
      <c r="A203" s="397"/>
      <c r="B203" s="179"/>
      <c r="C203" s="452"/>
      <c r="D203" s="181"/>
      <c r="E203" s="181"/>
      <c r="F203" s="445"/>
      <c r="G203" s="181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3"/>
      <c r="AM203" s="182"/>
      <c r="AN203" s="182"/>
      <c r="AO203" s="182"/>
      <c r="AP203" s="182"/>
      <c r="AQ203" s="182"/>
      <c r="AR203" s="182"/>
      <c r="AS203" s="182"/>
      <c r="AT203" s="182"/>
      <c r="AU203" s="180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3"/>
      <c r="BK203" s="456"/>
      <c r="BL203" s="456"/>
      <c r="BM203" s="456"/>
      <c r="BN203" s="456"/>
    </row>
    <row r="204" spans="1:66" s="184" customFormat="1">
      <c r="A204" s="397"/>
      <c r="B204" s="179"/>
      <c r="C204" s="452"/>
      <c r="D204" s="181"/>
      <c r="E204" s="181"/>
      <c r="F204" s="445"/>
      <c r="G204" s="181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3"/>
      <c r="AM204" s="182"/>
      <c r="AN204" s="182"/>
      <c r="AO204" s="182"/>
      <c r="AP204" s="182"/>
      <c r="AQ204" s="182"/>
      <c r="AR204" s="182"/>
      <c r="AS204" s="182"/>
      <c r="AT204" s="182"/>
      <c r="AU204" s="180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3"/>
      <c r="BK204" s="456"/>
      <c r="BL204" s="456"/>
      <c r="BM204" s="456"/>
      <c r="BN204" s="456"/>
    </row>
    <row r="205" spans="1:66" s="184" customFormat="1">
      <c r="A205" s="397"/>
      <c r="B205" s="179"/>
      <c r="C205" s="452"/>
      <c r="D205" s="181"/>
      <c r="E205" s="181"/>
      <c r="F205" s="445"/>
      <c r="G205" s="181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3"/>
      <c r="AM205" s="182"/>
      <c r="AN205" s="182"/>
      <c r="AO205" s="182"/>
      <c r="AP205" s="182"/>
      <c r="AQ205" s="182"/>
      <c r="AR205" s="182"/>
      <c r="AS205" s="182"/>
      <c r="AT205" s="182"/>
      <c r="AU205" s="180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3"/>
      <c r="BK205" s="456"/>
      <c r="BL205" s="456"/>
      <c r="BM205" s="456"/>
      <c r="BN205" s="456"/>
    </row>
    <row r="206" spans="1:66" s="184" customFormat="1">
      <c r="A206" s="397"/>
      <c r="B206" s="179"/>
      <c r="C206" s="452"/>
      <c r="D206" s="181"/>
      <c r="E206" s="181"/>
      <c r="F206" s="445"/>
      <c r="G206" s="181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3"/>
      <c r="AM206" s="182"/>
      <c r="AN206" s="182"/>
      <c r="AO206" s="182"/>
      <c r="AP206" s="182"/>
      <c r="AQ206" s="182"/>
      <c r="AR206" s="182"/>
      <c r="AS206" s="182"/>
      <c r="AT206" s="182"/>
      <c r="AU206" s="180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3"/>
      <c r="BK206" s="456"/>
      <c r="BL206" s="456"/>
      <c r="BM206" s="456"/>
      <c r="BN206" s="456"/>
    </row>
    <row r="207" spans="1:66" s="184" customFormat="1">
      <c r="A207" s="397"/>
      <c r="B207" s="179"/>
      <c r="C207" s="452"/>
      <c r="D207" s="181"/>
      <c r="E207" s="181"/>
      <c r="F207" s="445"/>
      <c r="G207" s="181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3"/>
      <c r="AM207" s="182"/>
      <c r="AN207" s="182"/>
      <c r="AO207" s="182"/>
      <c r="AP207" s="182"/>
      <c r="AQ207" s="182"/>
      <c r="AR207" s="182"/>
      <c r="AS207" s="182"/>
      <c r="AT207" s="182"/>
      <c r="AU207" s="180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3"/>
      <c r="BK207" s="456"/>
      <c r="BL207" s="456"/>
      <c r="BM207" s="456"/>
      <c r="BN207" s="456"/>
    </row>
    <row r="208" spans="1:66" s="184" customFormat="1">
      <c r="A208" s="397"/>
      <c r="B208" s="179"/>
      <c r="C208" s="452"/>
      <c r="D208" s="181"/>
      <c r="E208" s="181"/>
      <c r="F208" s="445"/>
      <c r="G208" s="181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3"/>
      <c r="AM208" s="182"/>
      <c r="AN208" s="182"/>
      <c r="AO208" s="182"/>
      <c r="AP208" s="182"/>
      <c r="AQ208" s="182"/>
      <c r="AR208" s="182"/>
      <c r="AS208" s="182"/>
      <c r="AT208" s="182"/>
      <c r="AU208" s="180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3"/>
      <c r="BK208" s="456"/>
      <c r="BL208" s="456"/>
      <c r="BM208" s="456"/>
      <c r="BN208" s="456"/>
    </row>
    <row r="209" spans="1:66" s="184" customFormat="1">
      <c r="A209" s="397"/>
      <c r="B209" s="179"/>
      <c r="C209" s="452"/>
      <c r="D209" s="181"/>
      <c r="E209" s="181"/>
      <c r="F209" s="445"/>
      <c r="G209" s="181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3"/>
      <c r="AM209" s="182"/>
      <c r="AN209" s="182"/>
      <c r="AO209" s="182"/>
      <c r="AP209" s="182"/>
      <c r="AQ209" s="182"/>
      <c r="AR209" s="182"/>
      <c r="AS209" s="182"/>
      <c r="AT209" s="182"/>
      <c r="AU209" s="180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3"/>
      <c r="BK209" s="456"/>
      <c r="BL209" s="456"/>
      <c r="BM209" s="456"/>
      <c r="BN209" s="456"/>
    </row>
    <row r="210" spans="1:66" s="184" customFormat="1">
      <c r="A210" s="397"/>
      <c r="B210" s="179"/>
      <c r="C210" s="452"/>
      <c r="D210" s="181"/>
      <c r="E210" s="181"/>
      <c r="F210" s="445"/>
      <c r="G210" s="181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3"/>
      <c r="AM210" s="182"/>
      <c r="AN210" s="182"/>
      <c r="AO210" s="182"/>
      <c r="AP210" s="182"/>
      <c r="AQ210" s="182"/>
      <c r="AR210" s="182"/>
      <c r="AS210" s="182"/>
      <c r="AT210" s="182"/>
      <c r="AU210" s="180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3"/>
      <c r="BK210" s="456"/>
      <c r="BL210" s="456"/>
      <c r="BM210" s="456"/>
      <c r="BN210" s="456"/>
    </row>
    <row r="211" spans="1:66" s="184" customFormat="1">
      <c r="A211" s="397"/>
      <c r="B211" s="179"/>
      <c r="C211" s="452"/>
      <c r="D211" s="181"/>
      <c r="E211" s="181"/>
      <c r="F211" s="445"/>
      <c r="G211" s="181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3"/>
      <c r="AM211" s="182"/>
      <c r="AN211" s="182"/>
      <c r="AO211" s="182"/>
      <c r="AP211" s="182"/>
      <c r="AQ211" s="182"/>
      <c r="AR211" s="182"/>
      <c r="AS211" s="182"/>
      <c r="AT211" s="182"/>
      <c r="AU211" s="180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3"/>
      <c r="BK211" s="456"/>
      <c r="BL211" s="456"/>
      <c r="BM211" s="456"/>
      <c r="BN211" s="456"/>
    </row>
    <row r="212" spans="1:66" s="184" customFormat="1">
      <c r="A212" s="397"/>
      <c r="B212" s="179"/>
      <c r="C212" s="452"/>
      <c r="D212" s="181"/>
      <c r="E212" s="181"/>
      <c r="F212" s="445"/>
      <c r="G212" s="181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3"/>
      <c r="AM212" s="182"/>
      <c r="AN212" s="182"/>
      <c r="AO212" s="182"/>
      <c r="AP212" s="182"/>
      <c r="AQ212" s="182"/>
      <c r="AR212" s="182"/>
      <c r="AS212" s="182"/>
      <c r="AT212" s="182"/>
      <c r="AU212" s="180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3"/>
      <c r="BK212" s="456"/>
      <c r="BL212" s="456"/>
      <c r="BM212" s="456"/>
      <c r="BN212" s="456"/>
    </row>
    <row r="213" spans="1:66" s="184" customFormat="1">
      <c r="A213" s="397"/>
      <c r="B213" s="179"/>
      <c r="C213" s="452"/>
      <c r="D213" s="181"/>
      <c r="E213" s="181"/>
      <c r="F213" s="445"/>
      <c r="G213" s="181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3"/>
      <c r="AM213" s="182"/>
      <c r="AN213" s="182"/>
      <c r="AO213" s="182"/>
      <c r="AP213" s="182"/>
      <c r="AQ213" s="182"/>
      <c r="AR213" s="182"/>
      <c r="AS213" s="182"/>
      <c r="AT213" s="182"/>
      <c r="AU213" s="180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3"/>
      <c r="BK213" s="456"/>
      <c r="BL213" s="456"/>
      <c r="BM213" s="456"/>
      <c r="BN213" s="456"/>
    </row>
    <row r="214" spans="1:66" s="184" customFormat="1">
      <c r="A214" s="397"/>
      <c r="B214" s="179"/>
      <c r="C214" s="452"/>
      <c r="D214" s="181"/>
      <c r="E214" s="181"/>
      <c r="F214" s="445"/>
      <c r="G214" s="181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3"/>
      <c r="AM214" s="182"/>
      <c r="AN214" s="182"/>
      <c r="AO214" s="182"/>
      <c r="AP214" s="182"/>
      <c r="AQ214" s="182"/>
      <c r="AR214" s="182"/>
      <c r="AS214" s="182"/>
      <c r="AT214" s="182"/>
      <c r="AU214" s="180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3"/>
      <c r="BK214" s="456"/>
      <c r="BL214" s="456"/>
      <c r="BM214" s="456"/>
      <c r="BN214" s="456"/>
    </row>
    <row r="215" spans="1:66" s="184" customFormat="1">
      <c r="A215" s="397"/>
      <c r="B215" s="179"/>
      <c r="C215" s="452"/>
      <c r="D215" s="181"/>
      <c r="E215" s="181"/>
      <c r="F215" s="445"/>
      <c r="G215" s="181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3"/>
      <c r="AM215" s="182"/>
      <c r="AN215" s="182"/>
      <c r="AO215" s="182"/>
      <c r="AP215" s="182"/>
      <c r="AQ215" s="182"/>
      <c r="AR215" s="182"/>
      <c r="AS215" s="182"/>
      <c r="AT215" s="182"/>
      <c r="AU215" s="180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3"/>
      <c r="BK215" s="456"/>
      <c r="BL215" s="456"/>
      <c r="BM215" s="456"/>
      <c r="BN215" s="456"/>
    </row>
    <row r="216" spans="1:66" s="184" customFormat="1">
      <c r="A216" s="397"/>
      <c r="B216" s="179"/>
      <c r="C216" s="452"/>
      <c r="D216" s="181"/>
      <c r="E216" s="181"/>
      <c r="F216" s="445"/>
      <c r="G216" s="181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3"/>
      <c r="AM216" s="182"/>
      <c r="AN216" s="182"/>
      <c r="AO216" s="182"/>
      <c r="AP216" s="182"/>
      <c r="AQ216" s="182"/>
      <c r="AR216" s="182"/>
      <c r="AS216" s="182"/>
      <c r="AT216" s="182"/>
      <c r="AU216" s="180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3"/>
      <c r="BK216" s="456"/>
      <c r="BL216" s="456"/>
      <c r="BM216" s="456"/>
      <c r="BN216" s="456"/>
    </row>
    <row r="217" spans="1:66" s="184" customFormat="1">
      <c r="A217" s="397"/>
      <c r="B217" s="179"/>
      <c r="C217" s="452"/>
      <c r="D217" s="181"/>
      <c r="E217" s="181"/>
      <c r="F217" s="445"/>
      <c r="G217" s="181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3"/>
      <c r="AM217" s="182"/>
      <c r="AN217" s="182"/>
      <c r="AO217" s="182"/>
      <c r="AP217" s="182"/>
      <c r="AQ217" s="182"/>
      <c r="AR217" s="182"/>
      <c r="AS217" s="182"/>
      <c r="AT217" s="182"/>
      <c r="AU217" s="180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3"/>
      <c r="BK217" s="456"/>
      <c r="BL217" s="456"/>
      <c r="BM217" s="456"/>
      <c r="BN217" s="456"/>
    </row>
    <row r="218" spans="1:66" s="184" customFormat="1">
      <c r="A218" s="397"/>
      <c r="B218" s="179"/>
      <c r="C218" s="452"/>
      <c r="D218" s="181"/>
      <c r="E218" s="181"/>
      <c r="F218" s="445"/>
      <c r="G218" s="181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3"/>
      <c r="AM218" s="182"/>
      <c r="AN218" s="182"/>
      <c r="AO218" s="182"/>
      <c r="AP218" s="182"/>
      <c r="AQ218" s="182"/>
      <c r="AR218" s="182"/>
      <c r="AS218" s="182"/>
      <c r="AT218" s="182"/>
      <c r="AU218" s="180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3"/>
      <c r="BK218" s="456"/>
      <c r="BL218" s="456"/>
      <c r="BM218" s="456"/>
      <c r="BN218" s="456"/>
    </row>
    <row r="219" spans="1:66" s="184" customFormat="1">
      <c r="A219" s="397"/>
      <c r="B219" s="179"/>
      <c r="C219" s="452"/>
      <c r="D219" s="181"/>
      <c r="E219" s="181"/>
      <c r="F219" s="445"/>
      <c r="G219" s="181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3"/>
      <c r="AM219" s="182"/>
      <c r="AN219" s="182"/>
      <c r="AO219" s="182"/>
      <c r="AP219" s="182"/>
      <c r="AQ219" s="182"/>
      <c r="AR219" s="182"/>
      <c r="AS219" s="182"/>
      <c r="AT219" s="182"/>
      <c r="AU219" s="180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3"/>
      <c r="BK219" s="456"/>
      <c r="BL219" s="456"/>
      <c r="BM219" s="456"/>
      <c r="BN219" s="456"/>
    </row>
    <row r="220" spans="1:66" s="184" customFormat="1">
      <c r="A220" s="397"/>
      <c r="B220" s="179"/>
      <c r="C220" s="452"/>
      <c r="D220" s="181"/>
      <c r="E220" s="181"/>
      <c r="F220" s="445"/>
      <c r="G220" s="181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3"/>
      <c r="AM220" s="182"/>
      <c r="AN220" s="182"/>
      <c r="AO220" s="182"/>
      <c r="AP220" s="182"/>
      <c r="AQ220" s="182"/>
      <c r="AR220" s="182"/>
      <c r="AS220" s="182"/>
      <c r="AT220" s="182"/>
      <c r="AU220" s="180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3"/>
      <c r="BK220" s="456"/>
      <c r="BL220" s="456"/>
      <c r="BM220" s="456"/>
      <c r="BN220" s="456"/>
    </row>
    <row r="221" spans="1:66" s="184" customFormat="1">
      <c r="A221" s="397"/>
      <c r="B221" s="179"/>
      <c r="C221" s="452"/>
      <c r="D221" s="181"/>
      <c r="E221" s="181"/>
      <c r="F221" s="445"/>
      <c r="G221" s="181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3"/>
      <c r="AM221" s="182"/>
      <c r="AN221" s="182"/>
      <c r="AO221" s="182"/>
      <c r="AP221" s="182"/>
      <c r="AQ221" s="182"/>
      <c r="AR221" s="182"/>
      <c r="AS221" s="182"/>
      <c r="AT221" s="182"/>
      <c r="AU221" s="180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3"/>
      <c r="BK221" s="456"/>
      <c r="BL221" s="456"/>
      <c r="BM221" s="456"/>
      <c r="BN221" s="456"/>
    </row>
    <row r="222" spans="1:66" s="184" customFormat="1">
      <c r="A222" s="397"/>
      <c r="B222" s="179"/>
      <c r="C222" s="452"/>
      <c r="D222" s="181"/>
      <c r="E222" s="181"/>
      <c r="F222" s="445"/>
      <c r="G222" s="181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3"/>
      <c r="AM222" s="182"/>
      <c r="AN222" s="182"/>
      <c r="AO222" s="182"/>
      <c r="AP222" s="182"/>
      <c r="AQ222" s="182"/>
      <c r="AR222" s="182"/>
      <c r="AS222" s="182"/>
      <c r="AT222" s="182"/>
      <c r="AU222" s="180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3"/>
      <c r="BK222" s="456"/>
      <c r="BL222" s="456"/>
      <c r="BM222" s="456"/>
      <c r="BN222" s="456"/>
    </row>
    <row r="223" spans="1:66" s="184" customFormat="1">
      <c r="A223" s="397"/>
      <c r="B223" s="179"/>
      <c r="C223" s="452"/>
      <c r="D223" s="181"/>
      <c r="E223" s="181"/>
      <c r="F223" s="445"/>
      <c r="G223" s="181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3"/>
      <c r="AM223" s="182"/>
      <c r="AN223" s="182"/>
      <c r="AO223" s="182"/>
      <c r="AP223" s="182"/>
      <c r="AQ223" s="182"/>
      <c r="AR223" s="182"/>
      <c r="AS223" s="182"/>
      <c r="AT223" s="182"/>
      <c r="AU223" s="180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3"/>
      <c r="BK223" s="456"/>
      <c r="BL223" s="456"/>
      <c r="BM223" s="456"/>
      <c r="BN223" s="456"/>
    </row>
    <row r="224" spans="1:66" s="184" customFormat="1">
      <c r="A224" s="397"/>
      <c r="B224" s="179"/>
      <c r="C224" s="452"/>
      <c r="D224" s="181"/>
      <c r="E224" s="181"/>
      <c r="F224" s="445"/>
      <c r="G224" s="181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3"/>
      <c r="AM224" s="182"/>
      <c r="AN224" s="182"/>
      <c r="AO224" s="182"/>
      <c r="AP224" s="182"/>
      <c r="AQ224" s="182"/>
      <c r="AR224" s="182"/>
      <c r="AS224" s="182"/>
      <c r="AT224" s="182"/>
      <c r="AU224" s="180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3"/>
      <c r="BK224" s="456"/>
      <c r="BL224" s="456"/>
      <c r="BM224" s="456"/>
      <c r="BN224" s="456"/>
    </row>
    <row r="225" spans="1:66" s="184" customFormat="1">
      <c r="A225" s="397"/>
      <c r="B225" s="179"/>
      <c r="C225" s="452"/>
      <c r="D225" s="181"/>
      <c r="E225" s="181"/>
      <c r="F225" s="445"/>
      <c r="G225" s="181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3"/>
      <c r="AM225" s="182"/>
      <c r="AN225" s="182"/>
      <c r="AO225" s="182"/>
      <c r="AP225" s="182"/>
      <c r="AQ225" s="182"/>
      <c r="AR225" s="182"/>
      <c r="AS225" s="182"/>
      <c r="AT225" s="182"/>
      <c r="AU225" s="180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3"/>
      <c r="BK225" s="456"/>
      <c r="BL225" s="456"/>
      <c r="BM225" s="456"/>
      <c r="BN225" s="456"/>
    </row>
    <row r="226" spans="1:66" s="184" customFormat="1">
      <c r="A226" s="397"/>
      <c r="B226" s="179"/>
      <c r="C226" s="452"/>
      <c r="D226" s="181"/>
      <c r="E226" s="181"/>
      <c r="F226" s="445"/>
      <c r="G226" s="181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3"/>
      <c r="AM226" s="182"/>
      <c r="AN226" s="182"/>
      <c r="AO226" s="182"/>
      <c r="AP226" s="182"/>
      <c r="AQ226" s="182"/>
      <c r="AR226" s="182"/>
      <c r="AS226" s="182"/>
      <c r="AT226" s="182"/>
      <c r="AU226" s="180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3"/>
      <c r="BK226" s="456"/>
      <c r="BL226" s="456"/>
      <c r="BM226" s="456"/>
      <c r="BN226" s="456"/>
    </row>
    <row r="227" spans="1:66" s="184" customFormat="1">
      <c r="A227" s="397"/>
      <c r="B227" s="179"/>
      <c r="C227" s="452"/>
      <c r="D227" s="181"/>
      <c r="E227" s="181"/>
      <c r="F227" s="445"/>
      <c r="G227" s="181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3"/>
      <c r="AM227" s="182"/>
      <c r="AN227" s="182"/>
      <c r="AO227" s="182"/>
      <c r="AP227" s="182"/>
      <c r="AQ227" s="182"/>
      <c r="AR227" s="182"/>
      <c r="AS227" s="182"/>
      <c r="AT227" s="182"/>
      <c r="AU227" s="180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3"/>
      <c r="BK227" s="456"/>
      <c r="BL227" s="456"/>
      <c r="BM227" s="456"/>
      <c r="BN227" s="456"/>
    </row>
    <row r="228" spans="1:66" s="184" customFormat="1">
      <c r="A228" s="397"/>
      <c r="B228" s="179"/>
      <c r="C228" s="452"/>
      <c r="D228" s="181"/>
      <c r="E228" s="181"/>
      <c r="F228" s="445"/>
      <c r="G228" s="181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3"/>
      <c r="AM228" s="182"/>
      <c r="AN228" s="182"/>
      <c r="AO228" s="182"/>
      <c r="AP228" s="182"/>
      <c r="AQ228" s="182"/>
      <c r="AR228" s="182"/>
      <c r="AS228" s="182"/>
      <c r="AT228" s="182"/>
      <c r="AU228" s="180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3"/>
      <c r="BK228" s="456"/>
      <c r="BL228" s="456"/>
      <c r="BM228" s="456"/>
      <c r="BN228" s="456"/>
    </row>
    <row r="229" spans="1:66" s="184" customFormat="1">
      <c r="A229" s="397"/>
      <c r="B229" s="179"/>
      <c r="C229" s="452"/>
      <c r="D229" s="181"/>
      <c r="E229" s="181"/>
      <c r="F229" s="445"/>
      <c r="G229" s="181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3"/>
      <c r="AM229" s="182"/>
      <c r="AN229" s="182"/>
      <c r="AO229" s="182"/>
      <c r="AP229" s="182"/>
      <c r="AQ229" s="182"/>
      <c r="AR229" s="182"/>
      <c r="AS229" s="182"/>
      <c r="AT229" s="182"/>
      <c r="AU229" s="180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3"/>
      <c r="BK229" s="456"/>
      <c r="BL229" s="456"/>
      <c r="BM229" s="456"/>
      <c r="BN229" s="456"/>
    </row>
    <row r="230" spans="1:66" s="184" customFormat="1">
      <c r="A230" s="397"/>
      <c r="B230" s="179"/>
      <c r="C230" s="452"/>
      <c r="D230" s="181"/>
      <c r="E230" s="181"/>
      <c r="F230" s="445"/>
      <c r="G230" s="181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3"/>
      <c r="AM230" s="182"/>
      <c r="AN230" s="182"/>
      <c r="AO230" s="182"/>
      <c r="AP230" s="182"/>
      <c r="AQ230" s="182"/>
      <c r="AR230" s="182"/>
      <c r="AS230" s="182"/>
      <c r="AT230" s="182"/>
      <c r="AU230" s="180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3"/>
      <c r="BK230" s="456"/>
      <c r="BL230" s="456"/>
      <c r="BM230" s="456"/>
      <c r="BN230" s="456"/>
    </row>
    <row r="231" spans="1:66" s="184" customFormat="1">
      <c r="A231" s="397"/>
      <c r="B231" s="179"/>
      <c r="C231" s="452"/>
      <c r="D231" s="181"/>
      <c r="E231" s="181"/>
      <c r="F231" s="445"/>
      <c r="G231" s="181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3"/>
      <c r="AM231" s="182"/>
      <c r="AN231" s="182"/>
      <c r="AO231" s="182"/>
      <c r="AP231" s="182"/>
      <c r="AQ231" s="182"/>
      <c r="AR231" s="182"/>
      <c r="AS231" s="182"/>
      <c r="AT231" s="182"/>
      <c r="AU231" s="180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3"/>
      <c r="BK231" s="456"/>
      <c r="BL231" s="456"/>
      <c r="BM231" s="456"/>
      <c r="BN231" s="456"/>
    </row>
    <row r="232" spans="1:66" s="184" customFormat="1">
      <c r="A232" s="397"/>
      <c r="B232" s="179"/>
      <c r="C232" s="452"/>
      <c r="D232" s="181"/>
      <c r="E232" s="181"/>
      <c r="F232" s="445"/>
      <c r="G232" s="181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3"/>
      <c r="AM232" s="182"/>
      <c r="AN232" s="182"/>
      <c r="AO232" s="182"/>
      <c r="AP232" s="182"/>
      <c r="AQ232" s="182"/>
      <c r="AR232" s="182"/>
      <c r="AS232" s="182"/>
      <c r="AT232" s="182"/>
      <c r="AU232" s="180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3"/>
      <c r="BK232" s="456"/>
      <c r="BL232" s="456"/>
      <c r="BM232" s="456"/>
      <c r="BN232" s="456"/>
    </row>
    <row r="233" spans="1:66" s="184" customFormat="1">
      <c r="A233" s="397"/>
      <c r="B233" s="179"/>
      <c r="C233" s="452"/>
      <c r="D233" s="181"/>
      <c r="E233" s="181"/>
      <c r="F233" s="445"/>
      <c r="G233" s="181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3"/>
      <c r="AM233" s="182"/>
      <c r="AN233" s="182"/>
      <c r="AO233" s="182"/>
      <c r="AP233" s="182"/>
      <c r="AQ233" s="182"/>
      <c r="AR233" s="182"/>
      <c r="AS233" s="182"/>
      <c r="AT233" s="182"/>
      <c r="AU233" s="180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3"/>
      <c r="BK233" s="456"/>
      <c r="BL233" s="456"/>
      <c r="BM233" s="456"/>
      <c r="BN233" s="456"/>
    </row>
    <row r="234" spans="1:66" s="184" customFormat="1">
      <c r="A234" s="397"/>
      <c r="B234" s="179"/>
      <c r="C234" s="452"/>
      <c r="D234" s="181"/>
      <c r="E234" s="181"/>
      <c r="F234" s="445"/>
      <c r="G234" s="181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3"/>
      <c r="AM234" s="182"/>
      <c r="AN234" s="182"/>
      <c r="AO234" s="182"/>
      <c r="AP234" s="182"/>
      <c r="AQ234" s="182"/>
      <c r="AR234" s="182"/>
      <c r="AS234" s="182"/>
      <c r="AT234" s="182"/>
      <c r="AU234" s="180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3"/>
      <c r="BK234" s="456"/>
      <c r="BL234" s="456"/>
      <c r="BM234" s="456"/>
      <c r="BN234" s="456"/>
    </row>
    <row r="235" spans="1:66" s="184" customFormat="1">
      <c r="A235" s="397"/>
      <c r="B235" s="179"/>
      <c r="C235" s="452"/>
      <c r="D235" s="181"/>
      <c r="E235" s="181"/>
      <c r="F235" s="445"/>
      <c r="G235" s="181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3"/>
      <c r="AM235" s="182"/>
      <c r="AN235" s="182"/>
      <c r="AO235" s="182"/>
      <c r="AP235" s="182"/>
      <c r="AQ235" s="182"/>
      <c r="AR235" s="182"/>
      <c r="AS235" s="182"/>
      <c r="AT235" s="182"/>
      <c r="AU235" s="180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3"/>
      <c r="BK235" s="456"/>
      <c r="BL235" s="456"/>
      <c r="BM235" s="456"/>
      <c r="BN235" s="456"/>
    </row>
    <row r="236" spans="1:66" s="184" customFormat="1">
      <c r="A236" s="397"/>
      <c r="B236" s="179"/>
      <c r="C236" s="452"/>
      <c r="D236" s="181"/>
      <c r="E236" s="181"/>
      <c r="F236" s="445"/>
      <c r="G236" s="181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3"/>
      <c r="AM236" s="182"/>
      <c r="AN236" s="182"/>
      <c r="AO236" s="182"/>
      <c r="AP236" s="182"/>
      <c r="AQ236" s="182"/>
      <c r="AR236" s="182"/>
      <c r="AS236" s="182"/>
      <c r="AT236" s="182"/>
      <c r="AU236" s="180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3"/>
      <c r="BK236" s="456"/>
      <c r="BL236" s="456"/>
      <c r="BM236" s="456"/>
      <c r="BN236" s="456"/>
    </row>
    <row r="237" spans="1:66" s="184" customFormat="1">
      <c r="A237" s="397"/>
      <c r="B237" s="179"/>
      <c r="C237" s="452"/>
      <c r="D237" s="181"/>
      <c r="E237" s="181"/>
      <c r="F237" s="445"/>
      <c r="G237" s="181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3"/>
      <c r="AM237" s="182"/>
      <c r="AN237" s="182"/>
      <c r="AO237" s="182"/>
      <c r="AP237" s="182"/>
      <c r="AQ237" s="182"/>
      <c r="AR237" s="182"/>
      <c r="AS237" s="182"/>
      <c r="AT237" s="182"/>
      <c r="AU237" s="180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3"/>
      <c r="BK237" s="456"/>
      <c r="BL237" s="456"/>
      <c r="BM237" s="456"/>
      <c r="BN237" s="456"/>
    </row>
    <row r="238" spans="1:66" s="184" customFormat="1">
      <c r="A238" s="397"/>
      <c r="B238" s="179"/>
      <c r="C238" s="452"/>
      <c r="D238" s="181"/>
      <c r="E238" s="181"/>
      <c r="F238" s="445"/>
      <c r="G238" s="181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3"/>
      <c r="AM238" s="182"/>
      <c r="AN238" s="182"/>
      <c r="AO238" s="182"/>
      <c r="AP238" s="182"/>
      <c r="AQ238" s="182"/>
      <c r="AR238" s="182"/>
      <c r="AS238" s="182"/>
      <c r="AT238" s="182"/>
      <c r="AU238" s="180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3"/>
      <c r="BK238" s="456"/>
      <c r="BL238" s="456"/>
      <c r="BM238" s="456"/>
      <c r="BN238" s="456"/>
    </row>
    <row r="239" spans="1:66" s="184" customFormat="1">
      <c r="A239" s="397"/>
      <c r="B239" s="179"/>
      <c r="C239" s="452"/>
      <c r="D239" s="181"/>
      <c r="E239" s="181"/>
      <c r="F239" s="445"/>
      <c r="G239" s="181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3"/>
      <c r="AM239" s="182"/>
      <c r="AN239" s="182"/>
      <c r="AO239" s="182"/>
      <c r="AP239" s="182"/>
      <c r="AQ239" s="182"/>
      <c r="AR239" s="182"/>
      <c r="AS239" s="182"/>
      <c r="AT239" s="182"/>
      <c r="AU239" s="180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3"/>
      <c r="BK239" s="456"/>
      <c r="BL239" s="456"/>
      <c r="BM239" s="456"/>
      <c r="BN239" s="456"/>
    </row>
    <row r="240" spans="1:66" s="184" customFormat="1">
      <c r="A240" s="397"/>
      <c r="B240" s="179"/>
      <c r="C240" s="452"/>
      <c r="D240" s="181"/>
      <c r="E240" s="181"/>
      <c r="F240" s="445"/>
      <c r="G240" s="181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3"/>
      <c r="AM240" s="182"/>
      <c r="AN240" s="182"/>
      <c r="AO240" s="182"/>
      <c r="AP240" s="182"/>
      <c r="AQ240" s="182"/>
      <c r="AR240" s="182"/>
      <c r="AS240" s="182"/>
      <c r="AT240" s="182"/>
      <c r="AU240" s="180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3"/>
      <c r="BK240" s="456"/>
      <c r="BL240" s="456"/>
      <c r="BM240" s="456"/>
      <c r="BN240" s="456"/>
    </row>
    <row r="241" spans="1:66" s="184" customFormat="1">
      <c r="A241" s="397"/>
      <c r="B241" s="179"/>
      <c r="C241" s="452"/>
      <c r="D241" s="181"/>
      <c r="E241" s="181"/>
      <c r="F241" s="445"/>
      <c r="G241" s="181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3"/>
      <c r="AM241" s="182"/>
      <c r="AN241" s="182"/>
      <c r="AO241" s="182"/>
      <c r="AP241" s="182"/>
      <c r="AQ241" s="182"/>
      <c r="AR241" s="182"/>
      <c r="AS241" s="182"/>
      <c r="AT241" s="182"/>
      <c r="AU241" s="180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3"/>
      <c r="BK241" s="456"/>
      <c r="BL241" s="456"/>
      <c r="BM241" s="456"/>
      <c r="BN241" s="456"/>
    </row>
    <row r="242" spans="1:66" s="184" customFormat="1">
      <c r="A242" s="397"/>
      <c r="B242" s="179"/>
      <c r="C242" s="452"/>
      <c r="D242" s="181"/>
      <c r="E242" s="181"/>
      <c r="F242" s="445"/>
      <c r="G242" s="181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3"/>
      <c r="AM242" s="182"/>
      <c r="AN242" s="182"/>
      <c r="AO242" s="182"/>
      <c r="AP242" s="182"/>
      <c r="AQ242" s="182"/>
      <c r="AR242" s="182"/>
      <c r="AS242" s="182"/>
      <c r="AT242" s="182"/>
      <c r="AU242" s="180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3"/>
      <c r="BK242" s="456"/>
      <c r="BL242" s="456"/>
      <c r="BM242" s="456"/>
      <c r="BN242" s="456"/>
    </row>
    <row r="243" spans="1:66" s="184" customFormat="1">
      <c r="A243" s="397"/>
      <c r="B243" s="179"/>
      <c r="C243" s="452"/>
      <c r="D243" s="181"/>
      <c r="E243" s="181"/>
      <c r="F243" s="445"/>
      <c r="G243" s="181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3"/>
      <c r="AM243" s="182"/>
      <c r="AN243" s="182"/>
      <c r="AO243" s="182"/>
      <c r="AP243" s="182"/>
      <c r="AQ243" s="182"/>
      <c r="AR243" s="182"/>
      <c r="AS243" s="182"/>
      <c r="AT243" s="182"/>
      <c r="AU243" s="180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3"/>
      <c r="BK243" s="456"/>
      <c r="BL243" s="456"/>
      <c r="BM243" s="456"/>
      <c r="BN243" s="456"/>
    </row>
    <row r="244" spans="1:66" s="184" customFormat="1">
      <c r="A244" s="397"/>
      <c r="B244" s="179"/>
      <c r="C244" s="452"/>
      <c r="D244" s="181"/>
      <c r="E244" s="181"/>
      <c r="F244" s="445"/>
      <c r="G244" s="181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3"/>
      <c r="AM244" s="182"/>
      <c r="AN244" s="182"/>
      <c r="AO244" s="182"/>
      <c r="AP244" s="182"/>
      <c r="AQ244" s="182"/>
      <c r="AR244" s="182"/>
      <c r="AS244" s="182"/>
      <c r="AT244" s="182"/>
      <c r="AU244" s="180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3"/>
      <c r="BK244" s="456"/>
      <c r="BL244" s="456"/>
      <c r="BM244" s="456"/>
      <c r="BN244" s="456"/>
    </row>
    <row r="245" spans="1:66" s="184" customFormat="1">
      <c r="A245" s="397"/>
      <c r="B245" s="179"/>
      <c r="C245" s="452"/>
      <c r="D245" s="181"/>
      <c r="E245" s="181"/>
      <c r="F245" s="445"/>
      <c r="G245" s="181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3"/>
      <c r="AM245" s="182"/>
      <c r="AN245" s="182"/>
      <c r="AO245" s="182"/>
      <c r="AP245" s="182"/>
      <c r="AQ245" s="182"/>
      <c r="AR245" s="182"/>
      <c r="AS245" s="182"/>
      <c r="AT245" s="182"/>
      <c r="AU245" s="180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3"/>
      <c r="BK245" s="456"/>
      <c r="BL245" s="456"/>
      <c r="BM245" s="456"/>
      <c r="BN245" s="456"/>
    </row>
    <row r="246" spans="1:66" s="184" customFormat="1">
      <c r="A246" s="397"/>
      <c r="B246" s="179"/>
      <c r="C246" s="452"/>
      <c r="D246" s="181"/>
      <c r="E246" s="181"/>
      <c r="F246" s="445"/>
      <c r="G246" s="181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3"/>
      <c r="AM246" s="182"/>
      <c r="AN246" s="182"/>
      <c r="AO246" s="182"/>
      <c r="AP246" s="182"/>
      <c r="AQ246" s="182"/>
      <c r="AR246" s="182"/>
      <c r="AS246" s="182"/>
      <c r="AT246" s="182"/>
      <c r="AU246" s="180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3"/>
      <c r="BK246" s="456"/>
      <c r="BL246" s="456"/>
      <c r="BM246" s="456"/>
      <c r="BN246" s="456"/>
    </row>
    <row r="247" spans="1:66" s="184" customFormat="1">
      <c r="A247" s="397"/>
      <c r="B247" s="179"/>
      <c r="C247" s="452"/>
      <c r="D247" s="181"/>
      <c r="E247" s="181"/>
      <c r="F247" s="445"/>
      <c r="G247" s="181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3"/>
      <c r="AM247" s="182"/>
      <c r="AN247" s="182"/>
      <c r="AO247" s="182"/>
      <c r="AP247" s="182"/>
      <c r="AQ247" s="182"/>
      <c r="AR247" s="182"/>
      <c r="AS247" s="182"/>
      <c r="AT247" s="182"/>
      <c r="AU247" s="180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3"/>
      <c r="BK247" s="456"/>
      <c r="BL247" s="456"/>
      <c r="BM247" s="456"/>
      <c r="BN247" s="456"/>
    </row>
    <row r="248" spans="1:66" s="184" customFormat="1">
      <c r="A248" s="397"/>
      <c r="B248" s="179"/>
      <c r="C248" s="452"/>
      <c r="D248" s="181"/>
      <c r="E248" s="181"/>
      <c r="F248" s="445"/>
      <c r="G248" s="181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3"/>
      <c r="AM248" s="182"/>
      <c r="AN248" s="182"/>
      <c r="AO248" s="182"/>
      <c r="AP248" s="182"/>
      <c r="AQ248" s="182"/>
      <c r="AR248" s="182"/>
      <c r="AS248" s="182"/>
      <c r="AT248" s="182"/>
      <c r="AU248" s="180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3"/>
      <c r="BK248" s="456"/>
      <c r="BL248" s="456"/>
      <c r="BM248" s="456"/>
      <c r="BN248" s="456"/>
    </row>
    <row r="249" spans="1:66" s="184" customFormat="1">
      <c r="A249" s="397"/>
      <c r="B249" s="179"/>
      <c r="C249" s="452"/>
      <c r="D249" s="181"/>
      <c r="E249" s="181"/>
      <c r="F249" s="445"/>
      <c r="G249" s="181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3"/>
      <c r="AM249" s="182"/>
      <c r="AN249" s="182"/>
      <c r="AO249" s="182"/>
      <c r="AP249" s="182"/>
      <c r="AQ249" s="182"/>
      <c r="AR249" s="182"/>
      <c r="AS249" s="182"/>
      <c r="AT249" s="182"/>
      <c r="AU249" s="180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3"/>
      <c r="BK249" s="456"/>
      <c r="BL249" s="456"/>
      <c r="BM249" s="456"/>
      <c r="BN249" s="456"/>
    </row>
    <row r="250" spans="1:66" s="184" customFormat="1">
      <c r="A250" s="397"/>
      <c r="B250" s="179"/>
      <c r="C250" s="452"/>
      <c r="D250" s="181"/>
      <c r="E250" s="181"/>
      <c r="F250" s="445"/>
      <c r="G250" s="181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3"/>
      <c r="AM250" s="182"/>
      <c r="AN250" s="182"/>
      <c r="AO250" s="182"/>
      <c r="AP250" s="182"/>
      <c r="AQ250" s="182"/>
      <c r="AR250" s="182"/>
      <c r="AS250" s="182"/>
      <c r="AT250" s="182"/>
      <c r="AU250" s="180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3"/>
      <c r="BK250" s="456"/>
      <c r="BL250" s="456"/>
      <c r="BM250" s="456"/>
      <c r="BN250" s="456"/>
    </row>
    <row r="251" spans="1:66" s="184" customFormat="1">
      <c r="A251" s="397"/>
      <c r="B251" s="179"/>
      <c r="C251" s="452"/>
      <c r="D251" s="181"/>
      <c r="E251" s="181"/>
      <c r="F251" s="445"/>
      <c r="G251" s="181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3"/>
      <c r="AM251" s="182"/>
      <c r="AN251" s="182"/>
      <c r="AO251" s="182"/>
      <c r="AP251" s="182"/>
      <c r="AQ251" s="182"/>
      <c r="AR251" s="182"/>
      <c r="AS251" s="182"/>
      <c r="AT251" s="182"/>
      <c r="AU251" s="180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3"/>
      <c r="BK251" s="456"/>
      <c r="BL251" s="456"/>
      <c r="BM251" s="456"/>
      <c r="BN251" s="456"/>
    </row>
    <row r="252" spans="1:66" s="184" customFormat="1">
      <c r="A252" s="397"/>
      <c r="B252" s="179"/>
      <c r="C252" s="452"/>
      <c r="D252" s="181"/>
      <c r="E252" s="181"/>
      <c r="F252" s="445"/>
      <c r="G252" s="181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3"/>
      <c r="AM252" s="182"/>
      <c r="AN252" s="182"/>
      <c r="AO252" s="182"/>
      <c r="AP252" s="182"/>
      <c r="AQ252" s="182"/>
      <c r="AR252" s="182"/>
      <c r="AS252" s="182"/>
      <c r="AT252" s="182"/>
      <c r="AU252" s="180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3"/>
      <c r="BK252" s="456"/>
      <c r="BL252" s="456"/>
      <c r="BM252" s="456"/>
      <c r="BN252" s="456"/>
    </row>
    <row r="253" spans="1:66" s="184" customFormat="1">
      <c r="A253" s="397"/>
      <c r="B253" s="179"/>
      <c r="C253" s="452"/>
      <c r="D253" s="181"/>
      <c r="E253" s="181"/>
      <c r="F253" s="445"/>
      <c r="G253" s="181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3"/>
      <c r="AM253" s="182"/>
      <c r="AN253" s="182"/>
      <c r="AO253" s="182"/>
      <c r="AP253" s="182"/>
      <c r="AQ253" s="182"/>
      <c r="AR253" s="182"/>
      <c r="AS253" s="182"/>
      <c r="AT253" s="182"/>
      <c r="AU253" s="180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3"/>
      <c r="BK253" s="456"/>
      <c r="BL253" s="456"/>
      <c r="BM253" s="456"/>
      <c r="BN253" s="456"/>
    </row>
    <row r="254" spans="1:66" s="184" customFormat="1">
      <c r="A254" s="397"/>
      <c r="B254" s="179"/>
      <c r="C254" s="452"/>
      <c r="D254" s="181"/>
      <c r="E254" s="181"/>
      <c r="F254" s="445"/>
      <c r="G254" s="181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3"/>
      <c r="AM254" s="182"/>
      <c r="AN254" s="182"/>
      <c r="AO254" s="182"/>
      <c r="AP254" s="182"/>
      <c r="AQ254" s="182"/>
      <c r="AR254" s="182"/>
      <c r="AS254" s="182"/>
      <c r="AT254" s="182"/>
      <c r="AU254" s="180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3"/>
      <c r="BK254" s="456"/>
      <c r="BL254" s="456"/>
      <c r="BM254" s="456"/>
      <c r="BN254" s="456"/>
    </row>
    <row r="255" spans="1:66" s="184" customFormat="1">
      <c r="A255" s="397"/>
      <c r="B255" s="179"/>
      <c r="C255" s="452"/>
      <c r="D255" s="181"/>
      <c r="E255" s="181"/>
      <c r="F255" s="445"/>
      <c r="G255" s="181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3"/>
      <c r="AM255" s="182"/>
      <c r="AN255" s="182"/>
      <c r="AO255" s="182"/>
      <c r="AP255" s="182"/>
      <c r="AQ255" s="182"/>
      <c r="AR255" s="182"/>
      <c r="AS255" s="182"/>
      <c r="AT255" s="182"/>
      <c r="AU255" s="180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3"/>
      <c r="BK255" s="456"/>
      <c r="BL255" s="456"/>
      <c r="BM255" s="456"/>
      <c r="BN255" s="456"/>
    </row>
    <row r="256" spans="1:66" s="184" customFormat="1">
      <c r="A256" s="397"/>
      <c r="B256" s="179"/>
      <c r="C256" s="452"/>
      <c r="D256" s="181"/>
      <c r="E256" s="181"/>
      <c r="F256" s="445"/>
      <c r="G256" s="181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3"/>
      <c r="AM256" s="182"/>
      <c r="AN256" s="182"/>
      <c r="AO256" s="182"/>
      <c r="AP256" s="182"/>
      <c r="AQ256" s="182"/>
      <c r="AR256" s="182"/>
      <c r="AS256" s="182"/>
      <c r="AT256" s="182"/>
      <c r="AU256" s="180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3"/>
      <c r="BK256" s="456"/>
      <c r="BL256" s="456"/>
      <c r="BM256" s="456"/>
      <c r="BN256" s="456"/>
    </row>
    <row r="257" spans="1:66" s="184" customFormat="1">
      <c r="A257" s="397"/>
      <c r="B257" s="179"/>
      <c r="C257" s="452"/>
      <c r="D257" s="181"/>
      <c r="E257" s="181"/>
      <c r="F257" s="445"/>
      <c r="G257" s="181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3"/>
      <c r="AM257" s="182"/>
      <c r="AN257" s="182"/>
      <c r="AO257" s="182"/>
      <c r="AP257" s="182"/>
      <c r="AQ257" s="182"/>
      <c r="AR257" s="182"/>
      <c r="AS257" s="182"/>
      <c r="AT257" s="182"/>
      <c r="AU257" s="180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3"/>
      <c r="BK257" s="456"/>
      <c r="BL257" s="456"/>
      <c r="BM257" s="456"/>
      <c r="BN257" s="456"/>
    </row>
    <row r="258" spans="1:66" s="184" customFormat="1">
      <c r="A258" s="397"/>
      <c r="B258" s="179"/>
      <c r="C258" s="452"/>
      <c r="D258" s="181"/>
      <c r="E258" s="181"/>
      <c r="F258" s="445"/>
      <c r="G258" s="181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3"/>
      <c r="AM258" s="182"/>
      <c r="AN258" s="182"/>
      <c r="AO258" s="182"/>
      <c r="AP258" s="182"/>
      <c r="AQ258" s="182"/>
      <c r="AR258" s="182"/>
      <c r="AS258" s="182"/>
      <c r="AT258" s="182"/>
      <c r="AU258" s="180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3"/>
      <c r="BK258" s="456"/>
      <c r="BL258" s="456"/>
      <c r="BM258" s="456"/>
      <c r="BN258" s="456"/>
    </row>
    <row r="259" spans="1:66" s="184" customFormat="1">
      <c r="A259" s="397"/>
      <c r="B259" s="179"/>
      <c r="C259" s="452"/>
      <c r="D259" s="181"/>
      <c r="E259" s="181"/>
      <c r="F259" s="445"/>
      <c r="G259" s="181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3"/>
      <c r="AM259" s="182"/>
      <c r="AN259" s="182"/>
      <c r="AO259" s="182"/>
      <c r="AP259" s="182"/>
      <c r="AQ259" s="182"/>
      <c r="AR259" s="182"/>
      <c r="AS259" s="182"/>
      <c r="AT259" s="182"/>
      <c r="AU259" s="180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3"/>
      <c r="BK259" s="456"/>
      <c r="BL259" s="456"/>
      <c r="BM259" s="456"/>
      <c r="BN259" s="456"/>
    </row>
    <row r="260" spans="1:66" s="184" customFormat="1">
      <c r="A260" s="397"/>
      <c r="B260" s="179"/>
      <c r="C260" s="452"/>
      <c r="D260" s="181"/>
      <c r="E260" s="181"/>
      <c r="F260" s="445"/>
      <c r="G260" s="181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3"/>
      <c r="AM260" s="182"/>
      <c r="AN260" s="182"/>
      <c r="AO260" s="182"/>
      <c r="AP260" s="182"/>
      <c r="AQ260" s="182"/>
      <c r="AR260" s="182"/>
      <c r="AS260" s="182"/>
      <c r="AT260" s="182"/>
      <c r="AU260" s="180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3"/>
      <c r="BK260" s="456"/>
      <c r="BL260" s="456"/>
      <c r="BM260" s="456"/>
      <c r="BN260" s="456"/>
    </row>
    <row r="261" spans="1:66" s="184" customFormat="1">
      <c r="A261" s="397"/>
      <c r="B261" s="179"/>
      <c r="C261" s="452"/>
      <c r="D261" s="181"/>
      <c r="E261" s="181"/>
      <c r="F261" s="445"/>
      <c r="G261" s="181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3"/>
      <c r="AM261" s="182"/>
      <c r="AN261" s="182"/>
      <c r="AO261" s="182"/>
      <c r="AP261" s="182"/>
      <c r="AQ261" s="182"/>
      <c r="AR261" s="182"/>
      <c r="AS261" s="182"/>
      <c r="AT261" s="182"/>
      <c r="AU261" s="180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3"/>
      <c r="BK261" s="456"/>
      <c r="BL261" s="456"/>
      <c r="BM261" s="456"/>
      <c r="BN261" s="456"/>
    </row>
    <row r="262" spans="1:66" s="184" customFormat="1">
      <c r="A262" s="397"/>
      <c r="B262" s="179"/>
      <c r="C262" s="452"/>
      <c r="D262" s="181"/>
      <c r="E262" s="181"/>
      <c r="F262" s="445"/>
      <c r="G262" s="181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3"/>
      <c r="AM262" s="182"/>
      <c r="AN262" s="182"/>
      <c r="AO262" s="182"/>
      <c r="AP262" s="182"/>
      <c r="AQ262" s="182"/>
      <c r="AR262" s="182"/>
      <c r="AS262" s="182"/>
      <c r="AT262" s="182"/>
      <c r="AU262" s="180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3"/>
      <c r="BK262" s="456"/>
      <c r="BL262" s="456"/>
      <c r="BM262" s="456"/>
      <c r="BN262" s="456"/>
    </row>
    <row r="263" spans="1:66" s="184" customFormat="1">
      <c r="A263" s="397"/>
      <c r="B263" s="179"/>
      <c r="C263" s="452"/>
      <c r="D263" s="181"/>
      <c r="E263" s="181"/>
      <c r="F263" s="445"/>
      <c r="G263" s="181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3"/>
      <c r="AM263" s="182"/>
      <c r="AN263" s="182"/>
      <c r="AO263" s="182"/>
      <c r="AP263" s="182"/>
      <c r="AQ263" s="182"/>
      <c r="AR263" s="182"/>
      <c r="AS263" s="182"/>
      <c r="AT263" s="182"/>
      <c r="AU263" s="180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3"/>
      <c r="BK263" s="456"/>
      <c r="BL263" s="456"/>
      <c r="BM263" s="456"/>
      <c r="BN263" s="456"/>
    </row>
    <row r="264" spans="1:66" s="184" customFormat="1">
      <c r="A264" s="397"/>
      <c r="B264" s="179"/>
      <c r="C264" s="452"/>
      <c r="D264" s="181"/>
      <c r="E264" s="181"/>
      <c r="F264" s="445"/>
      <c r="G264" s="181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3"/>
      <c r="AM264" s="182"/>
      <c r="AN264" s="182"/>
      <c r="AO264" s="182"/>
      <c r="AP264" s="182"/>
      <c r="AQ264" s="182"/>
      <c r="AR264" s="182"/>
      <c r="AS264" s="182"/>
      <c r="AT264" s="182"/>
      <c r="AU264" s="180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3"/>
      <c r="BK264" s="456"/>
      <c r="BL264" s="456"/>
      <c r="BM264" s="456"/>
      <c r="BN264" s="456"/>
    </row>
    <row r="265" spans="1:66" s="184" customFormat="1">
      <c r="A265" s="397"/>
      <c r="B265" s="179"/>
      <c r="C265" s="452"/>
      <c r="D265" s="181"/>
      <c r="E265" s="181"/>
      <c r="F265" s="445"/>
      <c r="G265" s="181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3"/>
      <c r="AM265" s="182"/>
      <c r="AN265" s="182"/>
      <c r="AO265" s="182"/>
      <c r="AP265" s="182"/>
      <c r="AQ265" s="182"/>
      <c r="AR265" s="182"/>
      <c r="AS265" s="182"/>
      <c r="AT265" s="182"/>
      <c r="AU265" s="180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3"/>
      <c r="BK265" s="456"/>
      <c r="BL265" s="456"/>
      <c r="BM265" s="456"/>
      <c r="BN265" s="456"/>
    </row>
    <row r="266" spans="1:66" s="184" customFormat="1">
      <c r="A266" s="397"/>
      <c r="B266" s="179"/>
      <c r="C266" s="452"/>
      <c r="D266" s="181"/>
      <c r="E266" s="181"/>
      <c r="F266" s="445"/>
      <c r="G266" s="181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3"/>
      <c r="AM266" s="182"/>
      <c r="AN266" s="182"/>
      <c r="AO266" s="182"/>
      <c r="AP266" s="182"/>
      <c r="AQ266" s="182"/>
      <c r="AR266" s="182"/>
      <c r="AS266" s="182"/>
      <c r="AT266" s="182"/>
      <c r="AU266" s="180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3"/>
      <c r="BK266" s="456"/>
      <c r="BL266" s="456"/>
      <c r="BM266" s="456"/>
      <c r="BN266" s="456"/>
    </row>
    <row r="267" spans="1:66" s="184" customFormat="1">
      <c r="A267" s="397"/>
      <c r="B267" s="179"/>
      <c r="C267" s="452"/>
      <c r="D267" s="181"/>
      <c r="E267" s="181"/>
      <c r="F267" s="445"/>
      <c r="G267" s="181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3"/>
      <c r="AM267" s="182"/>
      <c r="AN267" s="182"/>
      <c r="AO267" s="182"/>
      <c r="AP267" s="182"/>
      <c r="AQ267" s="182"/>
      <c r="AR267" s="182"/>
      <c r="AS267" s="182"/>
      <c r="AT267" s="182"/>
      <c r="AU267" s="180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3"/>
      <c r="BK267" s="456"/>
      <c r="BL267" s="456"/>
      <c r="BM267" s="456"/>
      <c r="BN267" s="456"/>
    </row>
    <row r="268" spans="1:66" s="184" customFormat="1">
      <c r="A268" s="397"/>
      <c r="B268" s="179"/>
      <c r="C268" s="452"/>
      <c r="D268" s="181"/>
      <c r="E268" s="181"/>
      <c r="F268" s="445"/>
      <c r="G268" s="181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3"/>
      <c r="AM268" s="182"/>
      <c r="AN268" s="182"/>
      <c r="AO268" s="182"/>
      <c r="AP268" s="182"/>
      <c r="AQ268" s="182"/>
      <c r="AR268" s="182"/>
      <c r="AS268" s="182"/>
      <c r="AT268" s="182"/>
      <c r="AU268" s="180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3"/>
      <c r="BK268" s="456"/>
      <c r="BL268" s="456"/>
      <c r="BM268" s="456"/>
      <c r="BN268" s="456"/>
    </row>
    <row r="269" spans="1:66" s="184" customFormat="1">
      <c r="A269" s="397"/>
      <c r="B269" s="179"/>
      <c r="C269" s="452"/>
      <c r="D269" s="181"/>
      <c r="E269" s="181"/>
      <c r="F269" s="445"/>
      <c r="G269" s="181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3"/>
      <c r="AM269" s="182"/>
      <c r="AN269" s="182"/>
      <c r="AO269" s="182"/>
      <c r="AP269" s="182"/>
      <c r="AQ269" s="182"/>
      <c r="AR269" s="182"/>
      <c r="AS269" s="182"/>
      <c r="AT269" s="182"/>
      <c r="AU269" s="180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3"/>
      <c r="BK269" s="456"/>
      <c r="BL269" s="456"/>
      <c r="BM269" s="456"/>
      <c r="BN269" s="456"/>
    </row>
    <row r="270" spans="1:66" s="184" customFormat="1">
      <c r="A270" s="397"/>
      <c r="B270" s="179"/>
      <c r="C270" s="452"/>
      <c r="D270" s="181"/>
      <c r="E270" s="181"/>
      <c r="F270" s="445"/>
      <c r="G270" s="181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3"/>
      <c r="AM270" s="182"/>
      <c r="AN270" s="182"/>
      <c r="AO270" s="182"/>
      <c r="AP270" s="182"/>
      <c r="AQ270" s="182"/>
      <c r="AR270" s="182"/>
      <c r="AS270" s="182"/>
      <c r="AT270" s="182"/>
      <c r="AU270" s="180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3"/>
      <c r="BK270" s="456"/>
      <c r="BL270" s="456"/>
      <c r="BM270" s="456"/>
      <c r="BN270" s="456"/>
    </row>
    <row r="271" spans="1:66" s="184" customFormat="1">
      <c r="A271" s="397"/>
      <c r="B271" s="179"/>
      <c r="C271" s="452"/>
      <c r="D271" s="181"/>
      <c r="E271" s="181"/>
      <c r="F271" s="445"/>
      <c r="G271" s="181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3"/>
      <c r="AM271" s="182"/>
      <c r="AN271" s="182"/>
      <c r="AO271" s="182"/>
      <c r="AP271" s="182"/>
      <c r="AQ271" s="182"/>
      <c r="AR271" s="182"/>
      <c r="AS271" s="182"/>
      <c r="AT271" s="182"/>
      <c r="AU271" s="180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3"/>
      <c r="BK271" s="456"/>
      <c r="BL271" s="456"/>
      <c r="BM271" s="456"/>
      <c r="BN271" s="456"/>
    </row>
    <row r="272" spans="1:66" s="184" customFormat="1">
      <c r="A272" s="397"/>
      <c r="B272" s="179"/>
      <c r="C272" s="452"/>
      <c r="D272" s="181"/>
      <c r="E272" s="181"/>
      <c r="F272" s="445"/>
      <c r="G272" s="181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3"/>
      <c r="AM272" s="182"/>
      <c r="AN272" s="182"/>
      <c r="AO272" s="182"/>
      <c r="AP272" s="182"/>
      <c r="AQ272" s="182"/>
      <c r="AR272" s="182"/>
      <c r="AS272" s="182"/>
      <c r="AT272" s="182"/>
      <c r="AU272" s="180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3"/>
      <c r="BK272" s="456"/>
      <c r="BL272" s="456"/>
      <c r="BM272" s="456"/>
      <c r="BN272" s="456"/>
    </row>
    <row r="273" spans="1:66" s="184" customFormat="1">
      <c r="A273" s="397"/>
      <c r="B273" s="179"/>
      <c r="C273" s="452"/>
      <c r="D273" s="181"/>
      <c r="E273" s="181"/>
      <c r="F273" s="445"/>
      <c r="G273" s="181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3"/>
      <c r="AM273" s="182"/>
      <c r="AN273" s="182"/>
      <c r="AO273" s="182"/>
      <c r="AP273" s="182"/>
      <c r="AQ273" s="182"/>
      <c r="AR273" s="182"/>
      <c r="AS273" s="182"/>
      <c r="AT273" s="182"/>
      <c r="AU273" s="180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3"/>
      <c r="BK273" s="456"/>
      <c r="BL273" s="456"/>
      <c r="BM273" s="456"/>
      <c r="BN273" s="456"/>
    </row>
    <row r="274" spans="1:66" s="184" customFormat="1">
      <c r="A274" s="397"/>
      <c r="B274" s="179"/>
      <c r="C274" s="452"/>
      <c r="D274" s="181"/>
      <c r="E274" s="181"/>
      <c r="F274" s="445"/>
      <c r="G274" s="181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3"/>
      <c r="AM274" s="182"/>
      <c r="AN274" s="182"/>
      <c r="AO274" s="182"/>
      <c r="AP274" s="182"/>
      <c r="AQ274" s="182"/>
      <c r="AR274" s="182"/>
      <c r="AS274" s="182"/>
      <c r="AT274" s="182"/>
      <c r="AU274" s="180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3"/>
      <c r="BK274" s="456"/>
      <c r="BL274" s="456"/>
      <c r="BM274" s="456"/>
      <c r="BN274" s="456"/>
    </row>
    <row r="275" spans="1:66" s="184" customFormat="1">
      <c r="A275" s="397"/>
      <c r="B275" s="179"/>
      <c r="C275" s="452"/>
      <c r="D275" s="181"/>
      <c r="E275" s="181"/>
      <c r="F275" s="445"/>
      <c r="G275" s="181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3"/>
      <c r="AM275" s="182"/>
      <c r="AN275" s="182"/>
      <c r="AO275" s="182"/>
      <c r="AP275" s="182"/>
      <c r="AQ275" s="182"/>
      <c r="AR275" s="182"/>
      <c r="AS275" s="182"/>
      <c r="AT275" s="182"/>
      <c r="AU275" s="180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3"/>
      <c r="BK275" s="456"/>
      <c r="BL275" s="456"/>
      <c r="BM275" s="456"/>
      <c r="BN275" s="456"/>
    </row>
    <row r="276" spans="1:66" s="184" customFormat="1">
      <c r="A276" s="397"/>
      <c r="B276" s="179"/>
      <c r="C276" s="452"/>
      <c r="D276" s="181"/>
      <c r="E276" s="181"/>
      <c r="F276" s="445"/>
      <c r="G276" s="181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3"/>
      <c r="AM276" s="182"/>
      <c r="AN276" s="182"/>
      <c r="AO276" s="182"/>
      <c r="AP276" s="182"/>
      <c r="AQ276" s="182"/>
      <c r="AR276" s="182"/>
      <c r="AS276" s="182"/>
      <c r="AT276" s="182"/>
      <c r="AU276" s="180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3"/>
      <c r="BK276" s="456"/>
      <c r="BL276" s="456"/>
      <c r="BM276" s="456"/>
      <c r="BN276" s="456"/>
    </row>
    <row r="277" spans="1:66" s="184" customFormat="1">
      <c r="A277" s="397"/>
      <c r="B277" s="179"/>
      <c r="C277" s="452"/>
      <c r="D277" s="181"/>
      <c r="E277" s="181"/>
      <c r="F277" s="445"/>
      <c r="G277" s="181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3"/>
      <c r="AM277" s="182"/>
      <c r="AN277" s="182"/>
      <c r="AO277" s="182"/>
      <c r="AP277" s="182"/>
      <c r="AQ277" s="182"/>
      <c r="AR277" s="182"/>
      <c r="AS277" s="182"/>
      <c r="AT277" s="182"/>
      <c r="AU277" s="180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3"/>
      <c r="BK277" s="456"/>
      <c r="BL277" s="456"/>
      <c r="BM277" s="456"/>
      <c r="BN277" s="456"/>
    </row>
    <row r="278" spans="1:66" s="184" customFormat="1">
      <c r="A278" s="397"/>
      <c r="B278" s="179"/>
      <c r="C278" s="452"/>
      <c r="D278" s="181"/>
      <c r="E278" s="181"/>
      <c r="F278" s="445"/>
      <c r="G278" s="181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3"/>
      <c r="AM278" s="182"/>
      <c r="AN278" s="182"/>
      <c r="AO278" s="182"/>
      <c r="AP278" s="182"/>
      <c r="AQ278" s="182"/>
      <c r="AR278" s="182"/>
      <c r="AS278" s="182"/>
      <c r="AT278" s="182"/>
      <c r="AU278" s="180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3"/>
      <c r="BK278" s="456"/>
      <c r="BL278" s="456"/>
      <c r="BM278" s="456"/>
      <c r="BN278" s="456"/>
    </row>
    <row r="279" spans="1:66" s="184" customFormat="1">
      <c r="A279" s="397"/>
      <c r="B279" s="179"/>
      <c r="C279" s="452"/>
      <c r="D279" s="181"/>
      <c r="E279" s="181"/>
      <c r="F279" s="445"/>
      <c r="G279" s="181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3"/>
      <c r="AM279" s="182"/>
      <c r="AN279" s="182"/>
      <c r="AO279" s="182"/>
      <c r="AP279" s="182"/>
      <c r="AQ279" s="182"/>
      <c r="AR279" s="182"/>
      <c r="AS279" s="182"/>
      <c r="AT279" s="182"/>
      <c r="AU279" s="180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3"/>
      <c r="BK279" s="456"/>
      <c r="BL279" s="456"/>
      <c r="BM279" s="456"/>
      <c r="BN279" s="456"/>
    </row>
    <row r="280" spans="1:66" s="184" customFormat="1">
      <c r="A280" s="397"/>
      <c r="B280" s="179"/>
      <c r="C280" s="452"/>
      <c r="D280" s="181"/>
      <c r="E280" s="181"/>
      <c r="F280" s="445"/>
      <c r="G280" s="181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3"/>
      <c r="AM280" s="182"/>
      <c r="AN280" s="182"/>
      <c r="AO280" s="182"/>
      <c r="AP280" s="182"/>
      <c r="AQ280" s="182"/>
      <c r="AR280" s="182"/>
      <c r="AS280" s="182"/>
      <c r="AT280" s="182"/>
      <c r="AU280" s="180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3"/>
      <c r="BK280" s="456"/>
      <c r="BL280" s="456"/>
      <c r="BM280" s="456"/>
      <c r="BN280" s="456"/>
    </row>
    <row r="281" spans="1:66" s="184" customFormat="1">
      <c r="A281" s="397"/>
      <c r="B281" s="179"/>
      <c r="C281" s="452"/>
      <c r="D281" s="181"/>
      <c r="E281" s="181"/>
      <c r="F281" s="445"/>
      <c r="G281" s="181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3"/>
      <c r="AM281" s="182"/>
      <c r="AN281" s="182"/>
      <c r="AO281" s="182"/>
      <c r="AP281" s="182"/>
      <c r="AQ281" s="182"/>
      <c r="AR281" s="182"/>
      <c r="AS281" s="182"/>
      <c r="AT281" s="182"/>
      <c r="AU281" s="180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3"/>
      <c r="BK281" s="456"/>
      <c r="BL281" s="456"/>
      <c r="BM281" s="456"/>
      <c r="BN281" s="456"/>
    </row>
    <row r="282" spans="1:66" s="184" customFormat="1">
      <c r="A282" s="397"/>
      <c r="B282" s="179"/>
      <c r="C282" s="452"/>
      <c r="D282" s="181"/>
      <c r="E282" s="181"/>
      <c r="F282" s="445"/>
      <c r="G282" s="181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3"/>
      <c r="AM282" s="182"/>
      <c r="AN282" s="182"/>
      <c r="AO282" s="182"/>
      <c r="AP282" s="182"/>
      <c r="AQ282" s="182"/>
      <c r="AR282" s="182"/>
      <c r="AS282" s="182"/>
      <c r="AT282" s="182"/>
      <c r="AU282" s="180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3"/>
      <c r="BK282" s="456"/>
      <c r="BL282" s="456"/>
      <c r="BM282" s="456"/>
      <c r="BN282" s="456"/>
    </row>
    <row r="283" spans="1:66" s="184" customFormat="1">
      <c r="A283" s="397"/>
      <c r="B283" s="179"/>
      <c r="C283" s="452"/>
      <c r="D283" s="181"/>
      <c r="E283" s="181"/>
      <c r="F283" s="445"/>
      <c r="G283" s="181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3"/>
      <c r="AM283" s="182"/>
      <c r="AN283" s="182"/>
      <c r="AO283" s="182"/>
      <c r="AP283" s="182"/>
      <c r="AQ283" s="182"/>
      <c r="AR283" s="182"/>
      <c r="AS283" s="182"/>
      <c r="AT283" s="182"/>
      <c r="AU283" s="180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3"/>
      <c r="BK283" s="456"/>
      <c r="BL283" s="456"/>
      <c r="BM283" s="456"/>
      <c r="BN283" s="456"/>
    </row>
    <row r="284" spans="1:66" s="184" customFormat="1">
      <c r="A284" s="397"/>
      <c r="B284" s="179"/>
      <c r="C284" s="452"/>
      <c r="D284" s="181"/>
      <c r="E284" s="181"/>
      <c r="F284" s="445"/>
      <c r="G284" s="181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3"/>
      <c r="AM284" s="182"/>
      <c r="AN284" s="182"/>
      <c r="AO284" s="182"/>
      <c r="AP284" s="182"/>
      <c r="AQ284" s="182"/>
      <c r="AR284" s="182"/>
      <c r="AS284" s="182"/>
      <c r="AT284" s="182"/>
      <c r="AU284" s="180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3"/>
      <c r="BK284" s="456"/>
      <c r="BL284" s="456"/>
      <c r="BM284" s="456"/>
      <c r="BN284" s="456"/>
    </row>
    <row r="285" spans="1:66" s="184" customFormat="1">
      <c r="A285" s="397"/>
      <c r="B285" s="179"/>
      <c r="C285" s="452"/>
      <c r="D285" s="181"/>
      <c r="E285" s="181"/>
      <c r="F285" s="445"/>
      <c r="G285" s="181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3"/>
      <c r="AM285" s="182"/>
      <c r="AN285" s="182"/>
      <c r="AO285" s="182"/>
      <c r="AP285" s="182"/>
      <c r="AQ285" s="182"/>
      <c r="AR285" s="182"/>
      <c r="AS285" s="182"/>
      <c r="AT285" s="182"/>
      <c r="AU285" s="180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3"/>
      <c r="BK285" s="456"/>
      <c r="BL285" s="456"/>
      <c r="BM285" s="456"/>
      <c r="BN285" s="456"/>
    </row>
    <row r="286" spans="1:66" s="184" customFormat="1">
      <c r="A286" s="397"/>
      <c r="B286" s="179"/>
      <c r="C286" s="452"/>
      <c r="D286" s="181"/>
      <c r="E286" s="181"/>
      <c r="F286" s="445"/>
      <c r="G286" s="181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3"/>
      <c r="AM286" s="182"/>
      <c r="AN286" s="182"/>
      <c r="AO286" s="182"/>
      <c r="AP286" s="182"/>
      <c r="AQ286" s="182"/>
      <c r="AR286" s="182"/>
      <c r="AS286" s="182"/>
      <c r="AT286" s="182"/>
      <c r="AU286" s="180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3"/>
      <c r="BK286" s="456"/>
      <c r="BL286" s="456"/>
      <c r="BM286" s="456"/>
      <c r="BN286" s="456"/>
    </row>
    <row r="287" spans="1:66" s="184" customFormat="1">
      <c r="A287" s="397"/>
      <c r="B287" s="179"/>
      <c r="C287" s="452"/>
      <c r="D287" s="181"/>
      <c r="E287" s="181"/>
      <c r="F287" s="445"/>
      <c r="G287" s="181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3"/>
      <c r="AM287" s="182"/>
      <c r="AN287" s="182"/>
      <c r="AO287" s="182"/>
      <c r="AP287" s="182"/>
      <c r="AQ287" s="182"/>
      <c r="AR287" s="182"/>
      <c r="AS287" s="182"/>
      <c r="AT287" s="182"/>
      <c r="AU287" s="180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3"/>
      <c r="BK287" s="456"/>
      <c r="BL287" s="456"/>
      <c r="BM287" s="456"/>
      <c r="BN287" s="456"/>
    </row>
    <row r="288" spans="1:66" s="184" customFormat="1">
      <c r="A288" s="397"/>
      <c r="B288" s="179"/>
      <c r="C288" s="452"/>
      <c r="D288" s="181"/>
      <c r="E288" s="181"/>
      <c r="F288" s="445"/>
      <c r="G288" s="181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3"/>
      <c r="AM288" s="182"/>
      <c r="AN288" s="182"/>
      <c r="AO288" s="182"/>
      <c r="AP288" s="182"/>
      <c r="AQ288" s="182"/>
      <c r="AR288" s="182"/>
      <c r="AS288" s="182"/>
      <c r="AT288" s="182"/>
      <c r="AU288" s="180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3"/>
      <c r="BK288" s="456"/>
      <c r="BL288" s="456"/>
      <c r="BM288" s="456"/>
      <c r="BN288" s="456"/>
    </row>
    <row r="289" spans="1:66" s="184" customFormat="1">
      <c r="A289" s="397"/>
      <c r="B289" s="179"/>
      <c r="C289" s="452"/>
      <c r="D289" s="181"/>
      <c r="E289" s="181"/>
      <c r="F289" s="445"/>
      <c r="G289" s="181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3"/>
      <c r="AM289" s="182"/>
      <c r="AN289" s="182"/>
      <c r="AO289" s="182"/>
      <c r="AP289" s="182"/>
      <c r="AQ289" s="182"/>
      <c r="AR289" s="182"/>
      <c r="AS289" s="182"/>
      <c r="AT289" s="182"/>
      <c r="AU289" s="180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3"/>
      <c r="BK289" s="456"/>
      <c r="BL289" s="456"/>
      <c r="BM289" s="456"/>
      <c r="BN289" s="456"/>
    </row>
    <row r="290" spans="1:66" s="184" customFormat="1">
      <c r="A290" s="397"/>
      <c r="B290" s="179"/>
      <c r="C290" s="452"/>
      <c r="D290" s="181"/>
      <c r="E290" s="181"/>
      <c r="F290" s="445"/>
      <c r="G290" s="181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3"/>
      <c r="AM290" s="182"/>
      <c r="AN290" s="182"/>
      <c r="AO290" s="182"/>
      <c r="AP290" s="182"/>
      <c r="AQ290" s="182"/>
      <c r="AR290" s="182"/>
      <c r="AS290" s="182"/>
      <c r="AT290" s="182"/>
      <c r="AU290" s="180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3"/>
      <c r="BK290" s="456"/>
      <c r="BL290" s="456"/>
      <c r="BM290" s="456"/>
      <c r="BN290" s="456"/>
    </row>
    <row r="291" spans="1:66" s="184" customFormat="1">
      <c r="A291" s="397"/>
      <c r="B291" s="179"/>
      <c r="C291" s="452"/>
      <c r="D291" s="181"/>
      <c r="E291" s="181"/>
      <c r="F291" s="445"/>
      <c r="G291" s="181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3"/>
      <c r="AM291" s="182"/>
      <c r="AN291" s="182"/>
      <c r="AO291" s="182"/>
      <c r="AP291" s="182"/>
      <c r="AQ291" s="182"/>
      <c r="AR291" s="182"/>
      <c r="AS291" s="182"/>
      <c r="AT291" s="182"/>
      <c r="AU291" s="180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3"/>
      <c r="BK291" s="456"/>
      <c r="BL291" s="456"/>
      <c r="BM291" s="456"/>
      <c r="BN291" s="456"/>
    </row>
    <row r="292" spans="1:66" s="184" customFormat="1">
      <c r="A292" s="397"/>
      <c r="B292" s="179"/>
      <c r="C292" s="452"/>
      <c r="D292" s="181"/>
      <c r="E292" s="181"/>
      <c r="F292" s="445"/>
      <c r="G292" s="181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3"/>
      <c r="AM292" s="182"/>
      <c r="AN292" s="182"/>
      <c r="AO292" s="182"/>
      <c r="AP292" s="182"/>
      <c r="AQ292" s="182"/>
      <c r="AR292" s="182"/>
      <c r="AS292" s="182"/>
      <c r="AT292" s="182"/>
      <c r="AU292" s="180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3"/>
      <c r="BK292" s="456"/>
      <c r="BL292" s="456"/>
      <c r="BM292" s="456"/>
      <c r="BN292" s="456"/>
    </row>
    <row r="293" spans="1:66" s="184" customFormat="1">
      <c r="A293" s="397"/>
      <c r="B293" s="179"/>
      <c r="C293" s="452"/>
      <c r="D293" s="181"/>
      <c r="E293" s="181"/>
      <c r="F293" s="445"/>
      <c r="G293" s="181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3"/>
      <c r="AM293" s="182"/>
      <c r="AN293" s="182"/>
      <c r="AO293" s="182"/>
      <c r="AP293" s="182"/>
      <c r="AQ293" s="182"/>
      <c r="AR293" s="182"/>
      <c r="AS293" s="182"/>
      <c r="AT293" s="182"/>
      <c r="AU293" s="180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3"/>
      <c r="BK293" s="456"/>
      <c r="BL293" s="456"/>
      <c r="BM293" s="456"/>
      <c r="BN293" s="456"/>
    </row>
    <row r="294" spans="1:66" s="184" customFormat="1">
      <c r="A294" s="397"/>
      <c r="B294" s="179"/>
      <c r="C294" s="452"/>
      <c r="D294" s="181"/>
      <c r="E294" s="181"/>
      <c r="F294" s="445"/>
      <c r="G294" s="181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3"/>
      <c r="AM294" s="182"/>
      <c r="AN294" s="182"/>
      <c r="AO294" s="182"/>
      <c r="AP294" s="182"/>
      <c r="AQ294" s="182"/>
      <c r="AR294" s="182"/>
      <c r="AS294" s="182"/>
      <c r="AT294" s="182"/>
      <c r="AU294" s="180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3"/>
      <c r="BK294" s="456"/>
      <c r="BL294" s="456"/>
      <c r="BM294" s="456"/>
      <c r="BN294" s="456"/>
    </row>
    <row r="295" spans="1:66" s="184" customFormat="1">
      <c r="A295" s="397"/>
      <c r="B295" s="179"/>
      <c r="C295" s="452"/>
      <c r="D295" s="181"/>
      <c r="E295" s="181"/>
      <c r="F295" s="445"/>
      <c r="G295" s="181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3"/>
      <c r="AM295" s="182"/>
      <c r="AN295" s="182"/>
      <c r="AO295" s="182"/>
      <c r="AP295" s="182"/>
      <c r="AQ295" s="182"/>
      <c r="AR295" s="182"/>
      <c r="AS295" s="182"/>
      <c r="AT295" s="182"/>
      <c r="AU295" s="180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3"/>
      <c r="BK295" s="456"/>
      <c r="BL295" s="456"/>
      <c r="BM295" s="456"/>
      <c r="BN295" s="456"/>
    </row>
    <row r="296" spans="1:66" s="184" customFormat="1">
      <c r="A296" s="397"/>
      <c r="B296" s="179"/>
      <c r="C296" s="452"/>
      <c r="D296" s="181"/>
      <c r="E296" s="181"/>
      <c r="F296" s="445"/>
      <c r="G296" s="181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3"/>
      <c r="AM296" s="182"/>
      <c r="AN296" s="182"/>
      <c r="AO296" s="182"/>
      <c r="AP296" s="182"/>
      <c r="AQ296" s="182"/>
      <c r="AR296" s="182"/>
      <c r="AS296" s="182"/>
      <c r="AT296" s="182"/>
      <c r="AU296" s="180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3"/>
      <c r="BK296" s="456"/>
      <c r="BL296" s="456"/>
      <c r="BM296" s="456"/>
      <c r="BN296" s="456"/>
    </row>
    <row r="297" spans="1:66" s="184" customFormat="1">
      <c r="A297" s="397"/>
      <c r="B297" s="179"/>
      <c r="C297" s="452"/>
      <c r="D297" s="181"/>
      <c r="E297" s="181"/>
      <c r="F297" s="445"/>
      <c r="G297" s="181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3"/>
      <c r="AM297" s="182"/>
      <c r="AN297" s="182"/>
      <c r="AO297" s="182"/>
      <c r="AP297" s="182"/>
      <c r="AQ297" s="182"/>
      <c r="AR297" s="182"/>
      <c r="AS297" s="182"/>
      <c r="AT297" s="182"/>
      <c r="AU297" s="180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3"/>
      <c r="BK297" s="456"/>
      <c r="BL297" s="456"/>
      <c r="BM297" s="456"/>
      <c r="BN297" s="456"/>
    </row>
    <row r="298" spans="1:66" s="184" customFormat="1">
      <c r="A298" s="397"/>
      <c r="B298" s="179"/>
      <c r="C298" s="452"/>
      <c r="D298" s="181"/>
      <c r="E298" s="181"/>
      <c r="F298" s="445"/>
      <c r="G298" s="181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3"/>
      <c r="AM298" s="182"/>
      <c r="AN298" s="182"/>
      <c r="AO298" s="182"/>
      <c r="AP298" s="182"/>
      <c r="AQ298" s="182"/>
      <c r="AR298" s="182"/>
      <c r="AS298" s="182"/>
      <c r="AT298" s="182"/>
      <c r="AU298" s="180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3"/>
      <c r="BK298" s="456"/>
      <c r="BL298" s="456"/>
      <c r="BM298" s="456"/>
      <c r="BN298" s="456"/>
    </row>
    <row r="299" spans="1:66" s="184" customFormat="1">
      <c r="A299" s="397"/>
      <c r="B299" s="179"/>
      <c r="C299" s="452"/>
      <c r="D299" s="181"/>
      <c r="E299" s="181"/>
      <c r="F299" s="445"/>
      <c r="G299" s="181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3"/>
      <c r="AM299" s="182"/>
      <c r="AN299" s="182"/>
      <c r="AO299" s="182"/>
      <c r="AP299" s="182"/>
      <c r="AQ299" s="182"/>
      <c r="AR299" s="182"/>
      <c r="AS299" s="182"/>
      <c r="AT299" s="182"/>
      <c r="AU299" s="180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3"/>
      <c r="BK299" s="456"/>
      <c r="BL299" s="456"/>
      <c r="BM299" s="456"/>
      <c r="BN299" s="456"/>
    </row>
    <row r="300" spans="1:66" s="184" customFormat="1">
      <c r="A300" s="397"/>
      <c r="B300" s="179"/>
      <c r="C300" s="452"/>
      <c r="D300" s="181"/>
      <c r="E300" s="181"/>
      <c r="F300" s="445"/>
      <c r="G300" s="181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3"/>
      <c r="AM300" s="182"/>
      <c r="AN300" s="182"/>
      <c r="AO300" s="182"/>
      <c r="AP300" s="182"/>
      <c r="AQ300" s="182"/>
      <c r="AR300" s="182"/>
      <c r="AS300" s="182"/>
      <c r="AT300" s="182"/>
      <c r="AU300" s="180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3"/>
      <c r="BK300" s="456"/>
      <c r="BL300" s="456"/>
      <c r="BM300" s="456"/>
      <c r="BN300" s="456"/>
    </row>
    <row r="301" spans="1:66" s="184" customFormat="1">
      <c r="A301" s="397"/>
      <c r="B301" s="179"/>
      <c r="C301" s="452"/>
      <c r="D301" s="181"/>
      <c r="E301" s="181"/>
      <c r="F301" s="445"/>
      <c r="G301" s="181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3"/>
      <c r="AM301" s="182"/>
      <c r="AN301" s="182"/>
      <c r="AO301" s="182"/>
      <c r="AP301" s="182"/>
      <c r="AQ301" s="182"/>
      <c r="AR301" s="182"/>
      <c r="AS301" s="182"/>
      <c r="AT301" s="182"/>
      <c r="AU301" s="180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3"/>
      <c r="BK301" s="456"/>
      <c r="BL301" s="456"/>
      <c r="BM301" s="456"/>
      <c r="BN301" s="456"/>
    </row>
    <row r="302" spans="1:66" s="184" customFormat="1">
      <c r="A302" s="397"/>
      <c r="B302" s="179"/>
      <c r="C302" s="452"/>
      <c r="D302" s="181"/>
      <c r="E302" s="181"/>
      <c r="F302" s="445"/>
      <c r="G302" s="181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3"/>
      <c r="AM302" s="182"/>
      <c r="AN302" s="182"/>
      <c r="AO302" s="182"/>
      <c r="AP302" s="182"/>
      <c r="AQ302" s="182"/>
      <c r="AR302" s="182"/>
      <c r="AS302" s="182"/>
      <c r="AT302" s="182"/>
      <c r="AU302" s="180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3"/>
      <c r="BK302" s="456"/>
      <c r="BL302" s="456"/>
      <c r="BM302" s="456"/>
      <c r="BN302" s="456"/>
    </row>
    <row r="303" spans="1:66" s="184" customFormat="1">
      <c r="A303" s="397"/>
      <c r="B303" s="179"/>
      <c r="C303" s="452"/>
      <c r="D303" s="181"/>
      <c r="E303" s="181"/>
      <c r="F303" s="445"/>
      <c r="G303" s="181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3"/>
      <c r="AM303" s="182"/>
      <c r="AN303" s="182"/>
      <c r="AO303" s="182"/>
      <c r="AP303" s="182"/>
      <c r="AQ303" s="182"/>
      <c r="AR303" s="182"/>
      <c r="AS303" s="182"/>
      <c r="AT303" s="182"/>
      <c r="AU303" s="180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3"/>
      <c r="BK303" s="456"/>
      <c r="BL303" s="456"/>
      <c r="BM303" s="456"/>
      <c r="BN303" s="456"/>
    </row>
    <row r="304" spans="1:66" s="184" customFormat="1">
      <c r="A304" s="397"/>
      <c r="B304" s="179"/>
      <c r="C304" s="452"/>
      <c r="D304" s="181"/>
      <c r="E304" s="181"/>
      <c r="F304" s="445"/>
      <c r="G304" s="181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3"/>
      <c r="AM304" s="182"/>
      <c r="AN304" s="182"/>
      <c r="AO304" s="182"/>
      <c r="AP304" s="182"/>
      <c r="AQ304" s="182"/>
      <c r="AR304" s="182"/>
      <c r="AS304" s="182"/>
      <c r="AT304" s="182"/>
      <c r="AU304" s="180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3"/>
      <c r="BK304" s="456"/>
      <c r="BL304" s="456"/>
      <c r="BM304" s="456"/>
      <c r="BN304" s="456"/>
    </row>
    <row r="305" spans="1:66" s="184" customFormat="1">
      <c r="A305" s="397"/>
      <c r="B305" s="179"/>
      <c r="C305" s="452"/>
      <c r="D305" s="181"/>
      <c r="E305" s="181"/>
      <c r="F305" s="445"/>
      <c r="G305" s="181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3"/>
      <c r="AM305" s="182"/>
      <c r="AN305" s="182"/>
      <c r="AO305" s="182"/>
      <c r="AP305" s="182"/>
      <c r="AQ305" s="182"/>
      <c r="AR305" s="182"/>
      <c r="AS305" s="182"/>
      <c r="AT305" s="182"/>
      <c r="AU305" s="180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3"/>
      <c r="BK305" s="456"/>
      <c r="BL305" s="456"/>
      <c r="BM305" s="456"/>
      <c r="BN305" s="456"/>
    </row>
    <row r="306" spans="1:66" s="184" customFormat="1">
      <c r="A306" s="397"/>
      <c r="B306" s="179"/>
      <c r="C306" s="452"/>
      <c r="D306" s="181"/>
      <c r="E306" s="181"/>
      <c r="F306" s="445"/>
      <c r="G306" s="181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3"/>
      <c r="AM306" s="182"/>
      <c r="AN306" s="182"/>
      <c r="AO306" s="182"/>
      <c r="AP306" s="182"/>
      <c r="AQ306" s="182"/>
      <c r="AR306" s="182"/>
      <c r="AS306" s="182"/>
      <c r="AT306" s="182"/>
      <c r="AU306" s="180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3"/>
      <c r="BK306" s="456"/>
      <c r="BL306" s="456"/>
      <c r="BM306" s="456"/>
      <c r="BN306" s="456"/>
    </row>
    <row r="307" spans="1:66" s="184" customFormat="1">
      <c r="A307" s="397"/>
      <c r="B307" s="179"/>
      <c r="C307" s="452"/>
      <c r="D307" s="181"/>
      <c r="E307" s="181"/>
      <c r="F307" s="445"/>
      <c r="G307" s="181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3"/>
      <c r="AM307" s="182"/>
      <c r="AN307" s="182"/>
      <c r="AO307" s="182"/>
      <c r="AP307" s="182"/>
      <c r="AQ307" s="182"/>
      <c r="AR307" s="182"/>
      <c r="AS307" s="182"/>
      <c r="AT307" s="182"/>
      <c r="AU307" s="180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3"/>
      <c r="BK307" s="456"/>
      <c r="BL307" s="456"/>
      <c r="BM307" s="456"/>
      <c r="BN307" s="456"/>
    </row>
    <row r="308" spans="1:66" s="184" customFormat="1">
      <c r="A308" s="397"/>
      <c r="B308" s="179"/>
      <c r="C308" s="452"/>
      <c r="D308" s="181"/>
      <c r="E308" s="181"/>
      <c r="F308" s="445"/>
      <c r="G308" s="181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3"/>
      <c r="AM308" s="182"/>
      <c r="AN308" s="182"/>
      <c r="AO308" s="182"/>
      <c r="AP308" s="182"/>
      <c r="AQ308" s="182"/>
      <c r="AR308" s="182"/>
      <c r="AS308" s="182"/>
      <c r="AT308" s="182"/>
      <c r="AU308" s="180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3"/>
      <c r="BK308" s="456"/>
      <c r="BL308" s="456"/>
      <c r="BM308" s="456"/>
      <c r="BN308" s="456"/>
    </row>
    <row r="309" spans="1:66" s="184" customFormat="1">
      <c r="A309" s="397"/>
      <c r="B309" s="179"/>
      <c r="C309" s="452"/>
      <c r="D309" s="181"/>
      <c r="E309" s="181"/>
      <c r="F309" s="445"/>
      <c r="G309" s="181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3"/>
      <c r="AM309" s="182"/>
      <c r="AN309" s="182"/>
      <c r="AO309" s="182"/>
      <c r="AP309" s="182"/>
      <c r="AQ309" s="182"/>
      <c r="AR309" s="182"/>
      <c r="AS309" s="182"/>
      <c r="AT309" s="182"/>
      <c r="AU309" s="180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3"/>
      <c r="BK309" s="456"/>
      <c r="BL309" s="456"/>
      <c r="BM309" s="456"/>
      <c r="BN309" s="456"/>
    </row>
    <row r="310" spans="1:66" s="184" customFormat="1">
      <c r="A310" s="397"/>
      <c r="B310" s="179"/>
      <c r="C310" s="452"/>
      <c r="D310" s="181"/>
      <c r="E310" s="181"/>
      <c r="F310" s="445"/>
      <c r="G310" s="181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3"/>
      <c r="AM310" s="182"/>
      <c r="AN310" s="182"/>
      <c r="AO310" s="182"/>
      <c r="AP310" s="182"/>
      <c r="AQ310" s="182"/>
      <c r="AR310" s="182"/>
      <c r="AS310" s="182"/>
      <c r="AT310" s="182"/>
      <c r="AU310" s="180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3"/>
      <c r="BK310" s="456"/>
      <c r="BL310" s="456"/>
      <c r="BM310" s="456"/>
      <c r="BN310" s="456"/>
    </row>
    <row r="311" spans="1:66" s="184" customFormat="1">
      <c r="A311" s="397"/>
      <c r="B311" s="179"/>
      <c r="C311" s="452"/>
      <c r="D311" s="181"/>
      <c r="E311" s="181"/>
      <c r="F311" s="445"/>
      <c r="G311" s="181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3"/>
      <c r="AM311" s="182"/>
      <c r="AN311" s="182"/>
      <c r="AO311" s="182"/>
      <c r="AP311" s="182"/>
      <c r="AQ311" s="182"/>
      <c r="AR311" s="182"/>
      <c r="AS311" s="182"/>
      <c r="AT311" s="182"/>
      <c r="AU311" s="180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3"/>
      <c r="BK311" s="456"/>
      <c r="BL311" s="456"/>
      <c r="BM311" s="456"/>
      <c r="BN311" s="456"/>
    </row>
    <row r="312" spans="1:66" s="184" customFormat="1">
      <c r="A312" s="397"/>
      <c r="B312" s="179"/>
      <c r="C312" s="452"/>
      <c r="D312" s="181"/>
      <c r="E312" s="181"/>
      <c r="F312" s="445"/>
      <c r="G312" s="181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3"/>
      <c r="AM312" s="182"/>
      <c r="AN312" s="182"/>
      <c r="AO312" s="182"/>
      <c r="AP312" s="182"/>
      <c r="AQ312" s="182"/>
      <c r="AR312" s="182"/>
      <c r="AS312" s="182"/>
      <c r="AT312" s="182"/>
      <c r="AU312" s="180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3"/>
      <c r="BK312" s="456"/>
      <c r="BL312" s="456"/>
      <c r="BM312" s="456"/>
      <c r="BN312" s="456"/>
    </row>
    <row r="313" spans="1:66" s="184" customFormat="1">
      <c r="A313" s="397"/>
      <c r="B313" s="179"/>
      <c r="C313" s="452"/>
      <c r="D313" s="181"/>
      <c r="E313" s="181"/>
      <c r="F313" s="445"/>
      <c r="G313" s="181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3"/>
      <c r="AM313" s="182"/>
      <c r="AN313" s="182"/>
      <c r="AO313" s="182"/>
      <c r="AP313" s="182"/>
      <c r="AQ313" s="182"/>
      <c r="AR313" s="182"/>
      <c r="AS313" s="182"/>
      <c r="AT313" s="182"/>
      <c r="AU313" s="180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3"/>
      <c r="BK313" s="456"/>
      <c r="BL313" s="456"/>
      <c r="BM313" s="456"/>
      <c r="BN313" s="456"/>
    </row>
    <row r="314" spans="1:66" s="184" customFormat="1">
      <c r="A314" s="397"/>
      <c r="B314" s="179"/>
      <c r="C314" s="452"/>
      <c r="D314" s="181"/>
      <c r="E314" s="181"/>
      <c r="F314" s="445"/>
      <c r="G314" s="181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3"/>
      <c r="AM314" s="182"/>
      <c r="AN314" s="182"/>
      <c r="AO314" s="182"/>
      <c r="AP314" s="182"/>
      <c r="AQ314" s="182"/>
      <c r="AR314" s="182"/>
      <c r="AS314" s="182"/>
      <c r="AT314" s="182"/>
      <c r="AU314" s="180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3"/>
      <c r="BK314" s="456"/>
      <c r="BL314" s="456"/>
      <c r="BM314" s="456"/>
      <c r="BN314" s="456"/>
    </row>
    <row r="315" spans="1:66" s="184" customFormat="1">
      <c r="A315" s="397"/>
      <c r="B315" s="179"/>
      <c r="C315" s="452"/>
      <c r="D315" s="181"/>
      <c r="E315" s="181"/>
      <c r="F315" s="445"/>
      <c r="G315" s="181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3"/>
      <c r="AM315" s="182"/>
      <c r="AN315" s="182"/>
      <c r="AO315" s="182"/>
      <c r="AP315" s="182"/>
      <c r="AQ315" s="182"/>
      <c r="AR315" s="182"/>
      <c r="AS315" s="182"/>
      <c r="AT315" s="182"/>
      <c r="AU315" s="180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3"/>
      <c r="BK315" s="456"/>
      <c r="BL315" s="456"/>
      <c r="BM315" s="456"/>
      <c r="BN315" s="456"/>
    </row>
    <row r="316" spans="1:66" s="184" customFormat="1">
      <c r="A316" s="397"/>
      <c r="B316" s="179"/>
      <c r="C316" s="452"/>
      <c r="D316" s="181"/>
      <c r="E316" s="181"/>
      <c r="F316" s="445"/>
      <c r="G316" s="181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3"/>
      <c r="AM316" s="182"/>
      <c r="AN316" s="182"/>
      <c r="AO316" s="182"/>
      <c r="AP316" s="182"/>
      <c r="AQ316" s="182"/>
      <c r="AR316" s="182"/>
      <c r="AS316" s="182"/>
      <c r="AT316" s="182"/>
      <c r="AU316" s="180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3"/>
      <c r="BK316" s="456"/>
      <c r="BL316" s="456"/>
      <c r="BM316" s="456"/>
      <c r="BN316" s="456"/>
    </row>
    <row r="317" spans="1:66" s="184" customFormat="1">
      <c r="A317" s="397"/>
      <c r="B317" s="179"/>
      <c r="C317" s="452"/>
      <c r="D317" s="181"/>
      <c r="E317" s="181"/>
      <c r="F317" s="445"/>
      <c r="G317" s="181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3"/>
      <c r="AM317" s="182"/>
      <c r="AN317" s="182"/>
      <c r="AO317" s="182"/>
      <c r="AP317" s="182"/>
      <c r="AQ317" s="182"/>
      <c r="AR317" s="182"/>
      <c r="AS317" s="182"/>
      <c r="AT317" s="182"/>
      <c r="AU317" s="180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3"/>
      <c r="BK317" s="456"/>
      <c r="BL317" s="456"/>
      <c r="BM317" s="456"/>
      <c r="BN317" s="456"/>
    </row>
    <row r="318" spans="1:66" s="184" customFormat="1">
      <c r="A318" s="397"/>
      <c r="B318" s="179"/>
      <c r="C318" s="452"/>
      <c r="D318" s="181"/>
      <c r="E318" s="181"/>
      <c r="F318" s="445"/>
      <c r="G318" s="181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3"/>
      <c r="AM318" s="182"/>
      <c r="AN318" s="182"/>
      <c r="AO318" s="182"/>
      <c r="AP318" s="182"/>
      <c r="AQ318" s="182"/>
      <c r="AR318" s="182"/>
      <c r="AS318" s="182"/>
      <c r="AT318" s="182"/>
      <c r="AU318" s="180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3"/>
      <c r="BK318" s="456"/>
      <c r="BL318" s="456"/>
      <c r="BM318" s="456"/>
      <c r="BN318" s="456"/>
    </row>
    <row r="319" spans="1:66" s="184" customFormat="1">
      <c r="A319" s="397"/>
      <c r="B319" s="179"/>
      <c r="C319" s="452"/>
      <c r="D319" s="181"/>
      <c r="E319" s="181"/>
      <c r="F319" s="445"/>
      <c r="G319" s="181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3"/>
      <c r="AM319" s="182"/>
      <c r="AN319" s="182"/>
      <c r="AO319" s="182"/>
      <c r="AP319" s="182"/>
      <c r="AQ319" s="182"/>
      <c r="AR319" s="182"/>
      <c r="AS319" s="182"/>
      <c r="AT319" s="182"/>
      <c r="AU319" s="180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3"/>
      <c r="BK319" s="456"/>
      <c r="BL319" s="456"/>
      <c r="BM319" s="456"/>
      <c r="BN319" s="456"/>
    </row>
    <row r="320" spans="1:66" s="184" customFormat="1">
      <c r="A320" s="397"/>
      <c r="B320" s="179"/>
      <c r="C320" s="452"/>
      <c r="D320" s="181"/>
      <c r="E320" s="181"/>
      <c r="F320" s="445"/>
      <c r="G320" s="181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3"/>
      <c r="AM320" s="182"/>
      <c r="AN320" s="182"/>
      <c r="AO320" s="182"/>
      <c r="AP320" s="182"/>
      <c r="AQ320" s="182"/>
      <c r="AR320" s="182"/>
      <c r="AS320" s="182"/>
      <c r="AT320" s="182"/>
      <c r="AU320" s="180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3"/>
      <c r="BK320" s="456"/>
      <c r="BL320" s="456"/>
      <c r="BM320" s="456"/>
      <c r="BN320" s="456"/>
    </row>
    <row r="321" spans="1:66" s="184" customFormat="1">
      <c r="A321" s="397"/>
      <c r="B321" s="179"/>
      <c r="C321" s="452"/>
      <c r="D321" s="181"/>
      <c r="E321" s="181"/>
      <c r="F321" s="445"/>
      <c r="G321" s="181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3"/>
      <c r="AM321" s="182"/>
      <c r="AN321" s="182"/>
      <c r="AO321" s="182"/>
      <c r="AP321" s="182"/>
      <c r="AQ321" s="182"/>
      <c r="AR321" s="182"/>
      <c r="AS321" s="182"/>
      <c r="AT321" s="182"/>
      <c r="AU321" s="180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3"/>
      <c r="BK321" s="456"/>
      <c r="BL321" s="456"/>
      <c r="BM321" s="456"/>
      <c r="BN321" s="456"/>
    </row>
    <row r="322" spans="1:66" s="184" customFormat="1">
      <c r="A322" s="397"/>
      <c r="B322" s="179"/>
      <c r="C322" s="452"/>
      <c r="D322" s="181"/>
      <c r="E322" s="181"/>
      <c r="F322" s="445"/>
      <c r="G322" s="181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3"/>
      <c r="AM322" s="182"/>
      <c r="AN322" s="182"/>
      <c r="AO322" s="182"/>
      <c r="AP322" s="182"/>
      <c r="AQ322" s="182"/>
      <c r="AR322" s="182"/>
      <c r="AS322" s="182"/>
      <c r="AT322" s="182"/>
      <c r="AU322" s="180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3"/>
      <c r="BK322" s="456"/>
      <c r="BL322" s="456"/>
      <c r="BM322" s="456"/>
      <c r="BN322" s="456"/>
    </row>
    <row r="323" spans="1:66" s="184" customFormat="1">
      <c r="A323" s="397"/>
      <c r="B323" s="179"/>
      <c r="C323" s="452"/>
      <c r="D323" s="181"/>
      <c r="E323" s="181"/>
      <c r="F323" s="445"/>
      <c r="G323" s="181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3"/>
      <c r="AM323" s="182"/>
      <c r="AN323" s="182"/>
      <c r="AO323" s="182"/>
      <c r="AP323" s="182"/>
      <c r="AQ323" s="182"/>
      <c r="AR323" s="182"/>
      <c r="AS323" s="182"/>
      <c r="AT323" s="182"/>
      <c r="AU323" s="180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3"/>
      <c r="BK323" s="456"/>
      <c r="BL323" s="456"/>
      <c r="BM323" s="456"/>
      <c r="BN323" s="456"/>
    </row>
    <row r="324" spans="1:66" s="184" customFormat="1">
      <c r="A324" s="397"/>
      <c r="B324" s="179"/>
      <c r="C324" s="452"/>
      <c r="D324" s="181"/>
      <c r="E324" s="181"/>
      <c r="F324" s="445"/>
      <c r="G324" s="181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3"/>
      <c r="AM324" s="182"/>
      <c r="AN324" s="182"/>
      <c r="AO324" s="182"/>
      <c r="AP324" s="182"/>
      <c r="AQ324" s="182"/>
      <c r="AR324" s="182"/>
      <c r="AS324" s="182"/>
      <c r="AT324" s="182"/>
      <c r="AU324" s="180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3"/>
      <c r="BK324" s="456"/>
      <c r="BL324" s="456"/>
      <c r="BM324" s="456"/>
      <c r="BN324" s="456"/>
    </row>
    <row r="325" spans="1:66" s="184" customFormat="1">
      <c r="A325" s="397"/>
      <c r="B325" s="179"/>
      <c r="C325" s="452"/>
      <c r="D325" s="181"/>
      <c r="E325" s="181"/>
      <c r="F325" s="445"/>
      <c r="G325" s="181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3"/>
      <c r="AM325" s="182"/>
      <c r="AN325" s="182"/>
      <c r="AO325" s="182"/>
      <c r="AP325" s="182"/>
      <c r="AQ325" s="182"/>
      <c r="AR325" s="182"/>
      <c r="AS325" s="182"/>
      <c r="AT325" s="182"/>
      <c r="AU325" s="180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3"/>
      <c r="BK325" s="456"/>
      <c r="BL325" s="456"/>
      <c r="BM325" s="456"/>
      <c r="BN325" s="456"/>
    </row>
    <row r="326" spans="1:66" s="184" customFormat="1">
      <c r="A326" s="397"/>
      <c r="B326" s="179"/>
      <c r="C326" s="452"/>
      <c r="D326" s="181"/>
      <c r="E326" s="181"/>
      <c r="F326" s="445"/>
      <c r="G326" s="181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3"/>
      <c r="AM326" s="182"/>
      <c r="AN326" s="182"/>
      <c r="AO326" s="182"/>
      <c r="AP326" s="182"/>
      <c r="AQ326" s="182"/>
      <c r="AR326" s="182"/>
      <c r="AS326" s="182"/>
      <c r="AT326" s="182"/>
      <c r="AU326" s="180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3"/>
      <c r="BK326" s="456"/>
      <c r="BL326" s="456"/>
      <c r="BM326" s="456"/>
      <c r="BN326" s="456"/>
    </row>
    <row r="327" spans="1:66" s="184" customFormat="1">
      <c r="A327" s="397"/>
      <c r="B327" s="179"/>
      <c r="C327" s="452"/>
      <c r="D327" s="181"/>
      <c r="E327" s="181"/>
      <c r="F327" s="445"/>
      <c r="G327" s="181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3"/>
      <c r="AM327" s="182"/>
      <c r="AN327" s="182"/>
      <c r="AO327" s="182"/>
      <c r="AP327" s="182"/>
      <c r="AQ327" s="182"/>
      <c r="AR327" s="182"/>
      <c r="AS327" s="182"/>
      <c r="AT327" s="182"/>
      <c r="AU327" s="180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3"/>
      <c r="BK327" s="456"/>
      <c r="BL327" s="456"/>
      <c r="BM327" s="456"/>
      <c r="BN327" s="456"/>
    </row>
    <row r="328" spans="1:66" s="184" customFormat="1">
      <c r="A328" s="397"/>
      <c r="B328" s="179"/>
      <c r="C328" s="452"/>
      <c r="D328" s="181"/>
      <c r="E328" s="181"/>
      <c r="F328" s="445"/>
      <c r="G328" s="181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3"/>
      <c r="AM328" s="182"/>
      <c r="AN328" s="182"/>
      <c r="AO328" s="182"/>
      <c r="AP328" s="182"/>
      <c r="AQ328" s="182"/>
      <c r="AR328" s="182"/>
      <c r="AS328" s="182"/>
      <c r="AT328" s="182"/>
      <c r="AU328" s="180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3"/>
      <c r="BK328" s="456"/>
      <c r="BL328" s="456"/>
      <c r="BM328" s="456"/>
      <c r="BN328" s="456"/>
    </row>
    <row r="329" spans="1:66" s="184" customFormat="1">
      <c r="A329" s="397"/>
      <c r="B329" s="179"/>
      <c r="C329" s="452"/>
      <c r="D329" s="181"/>
      <c r="E329" s="181"/>
      <c r="F329" s="445"/>
      <c r="G329" s="181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3"/>
      <c r="AM329" s="182"/>
      <c r="AN329" s="182"/>
      <c r="AO329" s="182"/>
      <c r="AP329" s="182"/>
      <c r="AQ329" s="182"/>
      <c r="AR329" s="182"/>
      <c r="AS329" s="182"/>
      <c r="AT329" s="182"/>
      <c r="AU329" s="180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3"/>
      <c r="BK329" s="456"/>
      <c r="BL329" s="456"/>
      <c r="BM329" s="456"/>
      <c r="BN329" s="456"/>
    </row>
    <row r="330" spans="1:66" s="184" customFormat="1">
      <c r="A330" s="397"/>
      <c r="B330" s="179"/>
      <c r="C330" s="452"/>
      <c r="D330" s="181"/>
      <c r="E330" s="181"/>
      <c r="F330" s="445"/>
      <c r="G330" s="181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3"/>
      <c r="AM330" s="182"/>
      <c r="AN330" s="182"/>
      <c r="AO330" s="182"/>
      <c r="AP330" s="182"/>
      <c r="AQ330" s="182"/>
      <c r="AR330" s="182"/>
      <c r="AS330" s="182"/>
      <c r="AT330" s="182"/>
      <c r="AU330" s="180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3"/>
      <c r="BK330" s="456"/>
      <c r="BL330" s="456"/>
      <c r="BM330" s="456"/>
      <c r="BN330" s="456"/>
    </row>
    <row r="331" spans="1:66" s="184" customFormat="1">
      <c r="A331" s="397"/>
      <c r="B331" s="179"/>
      <c r="C331" s="452"/>
      <c r="D331" s="181"/>
      <c r="E331" s="181"/>
      <c r="F331" s="445"/>
      <c r="G331" s="181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3"/>
      <c r="AM331" s="182"/>
      <c r="AN331" s="182"/>
      <c r="AO331" s="182"/>
      <c r="AP331" s="182"/>
      <c r="AQ331" s="182"/>
      <c r="AR331" s="182"/>
      <c r="AS331" s="182"/>
      <c r="AT331" s="182"/>
      <c r="AU331" s="180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3"/>
      <c r="BK331" s="456"/>
      <c r="BL331" s="456"/>
      <c r="BM331" s="456"/>
      <c r="BN331" s="456"/>
    </row>
    <row r="332" spans="1:66" s="184" customFormat="1">
      <c r="A332" s="397"/>
      <c r="B332" s="179"/>
      <c r="C332" s="452"/>
      <c r="D332" s="181"/>
      <c r="E332" s="181"/>
      <c r="F332" s="445"/>
      <c r="G332" s="181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3"/>
      <c r="AM332" s="182"/>
      <c r="AN332" s="182"/>
      <c r="AO332" s="182"/>
      <c r="AP332" s="182"/>
      <c r="AQ332" s="182"/>
      <c r="AR332" s="182"/>
      <c r="AS332" s="182"/>
      <c r="AT332" s="182"/>
      <c r="AU332" s="180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3"/>
      <c r="BK332" s="456"/>
      <c r="BL332" s="456"/>
      <c r="BM332" s="456"/>
      <c r="BN332" s="456"/>
    </row>
    <row r="333" spans="1:66" s="184" customFormat="1">
      <c r="A333" s="397"/>
      <c r="B333" s="179"/>
      <c r="C333" s="452"/>
      <c r="D333" s="181"/>
      <c r="E333" s="181"/>
      <c r="F333" s="445"/>
      <c r="G333" s="181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3"/>
      <c r="AM333" s="182"/>
      <c r="AN333" s="182"/>
      <c r="AO333" s="182"/>
      <c r="AP333" s="182"/>
      <c r="AQ333" s="182"/>
      <c r="AR333" s="182"/>
      <c r="AS333" s="182"/>
      <c r="AT333" s="182"/>
      <c r="AU333" s="180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3"/>
      <c r="BK333" s="456"/>
      <c r="BL333" s="456"/>
      <c r="BM333" s="456"/>
      <c r="BN333" s="456"/>
    </row>
    <row r="334" spans="1:66" s="184" customFormat="1">
      <c r="A334" s="397"/>
      <c r="B334" s="179"/>
      <c r="C334" s="452"/>
      <c r="D334" s="181"/>
      <c r="E334" s="181"/>
      <c r="F334" s="445"/>
      <c r="G334" s="181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3"/>
      <c r="AM334" s="182"/>
      <c r="AN334" s="182"/>
      <c r="AO334" s="182"/>
      <c r="AP334" s="182"/>
      <c r="AQ334" s="182"/>
      <c r="AR334" s="182"/>
      <c r="AS334" s="182"/>
      <c r="AT334" s="182"/>
      <c r="AU334" s="180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3"/>
      <c r="BK334" s="456"/>
      <c r="BL334" s="456"/>
      <c r="BM334" s="456"/>
      <c r="BN334" s="456"/>
    </row>
    <row r="335" spans="1:66" s="184" customFormat="1">
      <c r="A335" s="397"/>
      <c r="B335" s="179"/>
      <c r="C335" s="452"/>
      <c r="D335" s="181"/>
      <c r="E335" s="181"/>
      <c r="F335" s="445"/>
      <c r="G335" s="181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3"/>
      <c r="AM335" s="182"/>
      <c r="AN335" s="182"/>
      <c r="AO335" s="182"/>
      <c r="AP335" s="182"/>
      <c r="AQ335" s="182"/>
      <c r="AR335" s="182"/>
      <c r="AS335" s="182"/>
      <c r="AT335" s="182"/>
      <c r="AU335" s="180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3"/>
      <c r="BK335" s="456"/>
      <c r="BL335" s="456"/>
      <c r="BM335" s="456"/>
      <c r="BN335" s="456"/>
    </row>
    <row r="336" spans="1:66" s="184" customFormat="1">
      <c r="A336" s="397"/>
      <c r="B336" s="179"/>
      <c r="C336" s="452"/>
      <c r="D336" s="181"/>
      <c r="E336" s="181"/>
      <c r="F336" s="445"/>
      <c r="G336" s="181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3"/>
      <c r="AM336" s="182"/>
      <c r="AN336" s="182"/>
      <c r="AO336" s="182"/>
      <c r="AP336" s="182"/>
      <c r="AQ336" s="182"/>
      <c r="AR336" s="182"/>
      <c r="AS336" s="182"/>
      <c r="AT336" s="182"/>
      <c r="AU336" s="180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3"/>
      <c r="BK336" s="456"/>
      <c r="BL336" s="456"/>
      <c r="BM336" s="456"/>
      <c r="BN336" s="456"/>
    </row>
    <row r="337" spans="1:66" s="184" customFormat="1">
      <c r="A337" s="397"/>
      <c r="B337" s="179"/>
      <c r="C337" s="452"/>
      <c r="D337" s="181"/>
      <c r="E337" s="181"/>
      <c r="F337" s="445"/>
      <c r="G337" s="181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3"/>
      <c r="AM337" s="182"/>
      <c r="AN337" s="182"/>
      <c r="AO337" s="182"/>
      <c r="AP337" s="182"/>
      <c r="AQ337" s="182"/>
      <c r="AR337" s="182"/>
      <c r="AS337" s="182"/>
      <c r="AT337" s="182"/>
      <c r="AU337" s="180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3"/>
      <c r="BK337" s="456"/>
      <c r="BL337" s="456"/>
      <c r="BM337" s="456"/>
      <c r="BN337" s="456"/>
    </row>
    <row r="338" spans="1:66" s="184" customFormat="1">
      <c r="A338" s="397"/>
      <c r="B338" s="179"/>
      <c r="C338" s="452"/>
      <c r="D338" s="181"/>
      <c r="E338" s="181"/>
      <c r="F338" s="445"/>
      <c r="G338" s="181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3"/>
      <c r="AM338" s="182"/>
      <c r="AN338" s="182"/>
      <c r="AO338" s="182"/>
      <c r="AP338" s="182"/>
      <c r="AQ338" s="182"/>
      <c r="AR338" s="182"/>
      <c r="AS338" s="182"/>
      <c r="AT338" s="182"/>
      <c r="AU338" s="180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3"/>
      <c r="BK338" s="456"/>
      <c r="BL338" s="456"/>
      <c r="BM338" s="456"/>
      <c r="BN338" s="456"/>
    </row>
    <row r="339" spans="1:66" s="184" customFormat="1">
      <c r="A339" s="397"/>
      <c r="B339" s="179"/>
      <c r="C339" s="452"/>
      <c r="D339" s="181"/>
      <c r="E339" s="181"/>
      <c r="F339" s="445"/>
      <c r="G339" s="181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3"/>
      <c r="AM339" s="182"/>
      <c r="AN339" s="182"/>
      <c r="AO339" s="182"/>
      <c r="AP339" s="182"/>
      <c r="AQ339" s="182"/>
      <c r="AR339" s="182"/>
      <c r="AS339" s="182"/>
      <c r="AT339" s="182"/>
      <c r="AU339" s="180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3"/>
      <c r="BK339" s="456"/>
      <c r="BL339" s="456"/>
      <c r="BM339" s="456"/>
      <c r="BN339" s="456"/>
    </row>
    <row r="340" spans="1:66" s="184" customFormat="1">
      <c r="A340" s="397"/>
      <c r="B340" s="179"/>
      <c r="C340" s="452"/>
      <c r="D340" s="181"/>
      <c r="E340" s="181"/>
      <c r="F340" s="445"/>
      <c r="G340" s="181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3"/>
      <c r="AM340" s="182"/>
      <c r="AN340" s="182"/>
      <c r="AO340" s="182"/>
      <c r="AP340" s="182"/>
      <c r="AQ340" s="182"/>
      <c r="AR340" s="182"/>
      <c r="AS340" s="182"/>
      <c r="AT340" s="182"/>
      <c r="AU340" s="180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3"/>
      <c r="BK340" s="456"/>
      <c r="BL340" s="456"/>
      <c r="BM340" s="456"/>
      <c r="BN340" s="456"/>
    </row>
    <row r="341" spans="1:66" s="184" customFormat="1">
      <c r="A341" s="397"/>
      <c r="B341" s="179"/>
      <c r="C341" s="452"/>
      <c r="D341" s="181"/>
      <c r="E341" s="181"/>
      <c r="F341" s="445"/>
      <c r="G341" s="181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3"/>
      <c r="AM341" s="182"/>
      <c r="AN341" s="182"/>
      <c r="AO341" s="182"/>
      <c r="AP341" s="182"/>
      <c r="AQ341" s="182"/>
      <c r="AR341" s="182"/>
      <c r="AS341" s="182"/>
      <c r="AT341" s="182"/>
      <c r="AU341" s="180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3"/>
      <c r="BK341" s="456"/>
      <c r="BL341" s="456"/>
      <c r="BM341" s="456"/>
      <c r="BN341" s="456"/>
    </row>
    <row r="342" spans="1:66" s="184" customFormat="1">
      <c r="A342" s="397"/>
      <c r="B342" s="179"/>
      <c r="C342" s="452"/>
      <c r="D342" s="181"/>
      <c r="E342" s="181"/>
      <c r="F342" s="445"/>
      <c r="G342" s="181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3"/>
      <c r="AM342" s="182"/>
      <c r="AN342" s="182"/>
      <c r="AO342" s="182"/>
      <c r="AP342" s="182"/>
      <c r="AQ342" s="182"/>
      <c r="AR342" s="182"/>
      <c r="AS342" s="182"/>
      <c r="AT342" s="182"/>
      <c r="AU342" s="180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3"/>
      <c r="BK342" s="456"/>
      <c r="BL342" s="456"/>
      <c r="BM342" s="456"/>
      <c r="BN342" s="456"/>
    </row>
    <row r="343" spans="1:66" s="184" customFormat="1">
      <c r="A343" s="397"/>
      <c r="B343" s="179"/>
      <c r="C343" s="452"/>
      <c r="D343" s="181"/>
      <c r="E343" s="181"/>
      <c r="F343" s="445"/>
      <c r="G343" s="181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3"/>
      <c r="AM343" s="182"/>
      <c r="AN343" s="182"/>
      <c r="AO343" s="182"/>
      <c r="AP343" s="182"/>
      <c r="AQ343" s="182"/>
      <c r="AR343" s="182"/>
      <c r="AS343" s="182"/>
      <c r="AT343" s="182"/>
      <c r="AU343" s="180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3"/>
      <c r="BK343" s="456"/>
      <c r="BL343" s="456"/>
      <c r="BM343" s="456"/>
      <c r="BN343" s="456"/>
    </row>
    <row r="344" spans="1:66" s="184" customFormat="1">
      <c r="A344" s="397"/>
      <c r="B344" s="179"/>
      <c r="C344" s="452"/>
      <c r="D344" s="181"/>
      <c r="E344" s="181"/>
      <c r="F344" s="445"/>
      <c r="G344" s="181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3"/>
      <c r="AM344" s="182"/>
      <c r="AN344" s="182"/>
      <c r="AO344" s="182"/>
      <c r="AP344" s="182"/>
      <c r="AQ344" s="182"/>
      <c r="AR344" s="182"/>
      <c r="AS344" s="182"/>
      <c r="AT344" s="182"/>
      <c r="AU344" s="180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3"/>
      <c r="BK344" s="456"/>
      <c r="BL344" s="456"/>
      <c r="BM344" s="456"/>
      <c r="BN344" s="456"/>
    </row>
    <row r="345" spans="1:66" s="184" customFormat="1">
      <c r="A345" s="397"/>
      <c r="B345" s="179"/>
      <c r="C345" s="452"/>
      <c r="D345" s="181"/>
      <c r="E345" s="181"/>
      <c r="F345" s="445"/>
      <c r="G345" s="181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3"/>
      <c r="AM345" s="182"/>
      <c r="AN345" s="182"/>
      <c r="AO345" s="182"/>
      <c r="AP345" s="182"/>
      <c r="AQ345" s="182"/>
      <c r="AR345" s="182"/>
      <c r="AS345" s="182"/>
      <c r="AT345" s="182"/>
      <c r="AU345" s="180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3"/>
      <c r="BK345" s="456"/>
      <c r="BL345" s="456"/>
      <c r="BM345" s="456"/>
      <c r="BN345" s="456"/>
    </row>
    <row r="346" spans="1:66" s="184" customFormat="1">
      <c r="A346" s="397"/>
      <c r="B346" s="179"/>
      <c r="C346" s="452"/>
      <c r="D346" s="181"/>
      <c r="E346" s="181"/>
      <c r="F346" s="445"/>
      <c r="G346" s="181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3"/>
      <c r="AM346" s="182"/>
      <c r="AN346" s="182"/>
      <c r="AO346" s="182"/>
      <c r="AP346" s="182"/>
      <c r="AQ346" s="182"/>
      <c r="AR346" s="182"/>
      <c r="AS346" s="182"/>
      <c r="AT346" s="182"/>
      <c r="AU346" s="180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3"/>
      <c r="BK346" s="456"/>
      <c r="BL346" s="456"/>
      <c r="BM346" s="456"/>
      <c r="BN346" s="456"/>
    </row>
    <row r="347" spans="1:66" s="184" customFormat="1">
      <c r="A347" s="397"/>
      <c r="B347" s="179"/>
      <c r="C347" s="452"/>
      <c r="D347" s="181"/>
      <c r="E347" s="181"/>
      <c r="F347" s="445"/>
      <c r="G347" s="181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3"/>
      <c r="AM347" s="182"/>
      <c r="AN347" s="182"/>
      <c r="AO347" s="182"/>
      <c r="AP347" s="182"/>
      <c r="AQ347" s="182"/>
      <c r="AR347" s="182"/>
      <c r="AS347" s="182"/>
      <c r="AT347" s="182"/>
      <c r="AU347" s="180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3"/>
      <c r="BK347" s="456"/>
      <c r="BL347" s="456"/>
      <c r="BM347" s="456"/>
      <c r="BN347" s="456"/>
    </row>
    <row r="348" spans="1:66" s="184" customFormat="1">
      <c r="A348" s="397"/>
      <c r="B348" s="179"/>
      <c r="C348" s="452"/>
      <c r="D348" s="181"/>
      <c r="E348" s="181"/>
      <c r="F348" s="445"/>
      <c r="G348" s="181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3"/>
      <c r="AM348" s="182"/>
      <c r="AN348" s="182"/>
      <c r="AO348" s="182"/>
      <c r="AP348" s="182"/>
      <c r="AQ348" s="182"/>
      <c r="AR348" s="182"/>
      <c r="AS348" s="182"/>
      <c r="AT348" s="182"/>
      <c r="AU348" s="180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3"/>
      <c r="BK348" s="456"/>
      <c r="BL348" s="456"/>
      <c r="BM348" s="456"/>
      <c r="BN348" s="456"/>
    </row>
    <row r="349" spans="1:66" s="184" customFormat="1">
      <c r="A349" s="397"/>
      <c r="B349" s="179"/>
      <c r="C349" s="452"/>
      <c r="D349" s="181"/>
      <c r="E349" s="181"/>
      <c r="F349" s="445"/>
      <c r="G349" s="181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3"/>
      <c r="AM349" s="182"/>
      <c r="AN349" s="182"/>
      <c r="AO349" s="182"/>
      <c r="AP349" s="182"/>
      <c r="AQ349" s="182"/>
      <c r="AR349" s="182"/>
      <c r="AS349" s="182"/>
      <c r="AT349" s="182"/>
      <c r="AU349" s="180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3"/>
      <c r="BK349" s="456"/>
      <c r="BL349" s="456"/>
      <c r="BM349" s="456"/>
      <c r="BN349" s="456"/>
    </row>
    <row r="350" spans="1:66" s="184" customFormat="1">
      <c r="A350" s="397"/>
      <c r="B350" s="179"/>
      <c r="C350" s="452"/>
      <c r="D350" s="181"/>
      <c r="E350" s="181"/>
      <c r="F350" s="445"/>
      <c r="G350" s="181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3"/>
      <c r="AM350" s="182"/>
      <c r="AN350" s="182"/>
      <c r="AO350" s="182"/>
      <c r="AP350" s="182"/>
      <c r="AQ350" s="182"/>
      <c r="AR350" s="182"/>
      <c r="AS350" s="182"/>
      <c r="AT350" s="182"/>
      <c r="AU350" s="180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3"/>
      <c r="BK350" s="456"/>
      <c r="BL350" s="456"/>
      <c r="BM350" s="456"/>
      <c r="BN350" s="456"/>
    </row>
    <row r="351" spans="1:66" s="184" customFormat="1">
      <c r="A351" s="397"/>
      <c r="B351" s="179"/>
      <c r="C351" s="452"/>
      <c r="D351" s="181"/>
      <c r="E351" s="181"/>
      <c r="F351" s="445"/>
      <c r="G351" s="181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3"/>
      <c r="AM351" s="182"/>
      <c r="AN351" s="182"/>
      <c r="AO351" s="182"/>
      <c r="AP351" s="182"/>
      <c r="AQ351" s="182"/>
      <c r="AR351" s="182"/>
      <c r="AS351" s="182"/>
      <c r="AT351" s="182"/>
      <c r="AU351" s="180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3"/>
      <c r="BK351" s="456"/>
      <c r="BL351" s="456"/>
      <c r="BM351" s="456"/>
      <c r="BN351" s="456"/>
    </row>
    <row r="352" spans="1:66" s="184" customFormat="1">
      <c r="A352" s="397"/>
      <c r="B352" s="179"/>
      <c r="C352" s="452"/>
      <c r="D352" s="181"/>
      <c r="E352" s="181"/>
      <c r="F352" s="445"/>
      <c r="G352" s="181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3"/>
      <c r="AM352" s="182"/>
      <c r="AN352" s="182"/>
      <c r="AO352" s="182"/>
      <c r="AP352" s="182"/>
      <c r="AQ352" s="182"/>
      <c r="AR352" s="182"/>
      <c r="AS352" s="182"/>
      <c r="AT352" s="182"/>
      <c r="AU352" s="180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3"/>
      <c r="BK352" s="456"/>
      <c r="BL352" s="456"/>
      <c r="BM352" s="456"/>
      <c r="BN352" s="456"/>
    </row>
    <row r="353" spans="1:66" s="184" customFormat="1">
      <c r="A353" s="397"/>
      <c r="B353" s="179"/>
      <c r="C353" s="452"/>
      <c r="D353" s="181"/>
      <c r="E353" s="181"/>
      <c r="F353" s="445"/>
      <c r="G353" s="181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3"/>
      <c r="AM353" s="182"/>
      <c r="AN353" s="182"/>
      <c r="AO353" s="182"/>
      <c r="AP353" s="182"/>
      <c r="AQ353" s="182"/>
      <c r="AR353" s="182"/>
      <c r="AS353" s="182"/>
      <c r="AT353" s="182"/>
      <c r="AU353" s="180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3"/>
      <c r="BK353" s="456"/>
      <c r="BL353" s="456"/>
      <c r="BM353" s="456"/>
      <c r="BN353" s="456"/>
    </row>
    <row r="354" spans="1:66" s="184" customFormat="1">
      <c r="A354" s="397"/>
      <c r="B354" s="179"/>
      <c r="C354" s="452"/>
      <c r="D354" s="181"/>
      <c r="E354" s="181"/>
      <c r="F354" s="445"/>
      <c r="G354" s="181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3"/>
      <c r="AM354" s="182"/>
      <c r="AN354" s="182"/>
      <c r="AO354" s="182"/>
      <c r="AP354" s="182"/>
      <c r="AQ354" s="182"/>
      <c r="AR354" s="182"/>
      <c r="AS354" s="182"/>
      <c r="AT354" s="182"/>
      <c r="AU354" s="180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3"/>
      <c r="BK354" s="456"/>
      <c r="BL354" s="456"/>
      <c r="BM354" s="456"/>
      <c r="BN354" s="456"/>
    </row>
    <row r="355" spans="1:66" s="184" customFormat="1">
      <c r="A355" s="397"/>
      <c r="B355" s="179"/>
      <c r="C355" s="452"/>
      <c r="D355" s="181"/>
      <c r="E355" s="181"/>
      <c r="F355" s="445"/>
      <c r="G355" s="181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3"/>
      <c r="AM355" s="182"/>
      <c r="AN355" s="182"/>
      <c r="AO355" s="182"/>
      <c r="AP355" s="182"/>
      <c r="AQ355" s="182"/>
      <c r="AR355" s="182"/>
      <c r="AS355" s="182"/>
      <c r="AT355" s="182"/>
      <c r="AU355" s="180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3"/>
      <c r="BK355" s="456"/>
      <c r="BL355" s="456"/>
      <c r="BM355" s="456"/>
      <c r="BN355" s="456"/>
    </row>
    <row r="356" spans="1:66" s="184" customFormat="1">
      <c r="A356" s="397"/>
      <c r="B356" s="179"/>
      <c r="C356" s="452"/>
      <c r="D356" s="181"/>
      <c r="E356" s="181"/>
      <c r="F356" s="445"/>
      <c r="G356" s="181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3"/>
      <c r="AM356" s="182"/>
      <c r="AN356" s="182"/>
      <c r="AO356" s="182"/>
      <c r="AP356" s="182"/>
      <c r="AQ356" s="182"/>
      <c r="AR356" s="182"/>
      <c r="AS356" s="182"/>
      <c r="AT356" s="182"/>
      <c r="AU356" s="180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3"/>
      <c r="BK356" s="456"/>
      <c r="BL356" s="456"/>
      <c r="BM356" s="456"/>
      <c r="BN356" s="456"/>
    </row>
    <row r="357" spans="1:66" s="184" customFormat="1">
      <c r="A357" s="397"/>
      <c r="B357" s="179"/>
      <c r="C357" s="452"/>
      <c r="D357" s="181"/>
      <c r="E357" s="181"/>
      <c r="F357" s="445"/>
      <c r="G357" s="181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3"/>
      <c r="AM357" s="182"/>
      <c r="AN357" s="182"/>
      <c r="AO357" s="182"/>
      <c r="AP357" s="182"/>
      <c r="AQ357" s="182"/>
      <c r="AR357" s="182"/>
      <c r="AS357" s="182"/>
      <c r="AT357" s="182"/>
      <c r="AU357" s="180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3"/>
      <c r="BK357" s="456"/>
      <c r="BL357" s="456"/>
      <c r="BM357" s="456"/>
      <c r="BN357" s="456"/>
    </row>
    <row r="358" spans="1:66" s="184" customFormat="1">
      <c r="A358" s="397"/>
      <c r="B358" s="179"/>
      <c r="C358" s="452"/>
      <c r="D358" s="181"/>
      <c r="E358" s="181"/>
      <c r="F358" s="445"/>
      <c r="G358" s="181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3"/>
      <c r="AM358" s="182"/>
      <c r="AN358" s="182"/>
      <c r="AO358" s="182"/>
      <c r="AP358" s="182"/>
      <c r="AQ358" s="182"/>
      <c r="AR358" s="182"/>
      <c r="AS358" s="182"/>
      <c r="AT358" s="182"/>
      <c r="AU358" s="180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3"/>
      <c r="BK358" s="456"/>
      <c r="BL358" s="456"/>
      <c r="BM358" s="456"/>
      <c r="BN358" s="456"/>
    </row>
    <row r="359" spans="1:66" s="184" customFormat="1">
      <c r="A359" s="397"/>
      <c r="B359" s="179"/>
      <c r="C359" s="452"/>
      <c r="D359" s="181"/>
      <c r="E359" s="181"/>
      <c r="F359" s="445"/>
      <c r="G359" s="181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3"/>
      <c r="AM359" s="182"/>
      <c r="AN359" s="182"/>
      <c r="AO359" s="182"/>
      <c r="AP359" s="182"/>
      <c r="AQ359" s="182"/>
      <c r="AR359" s="182"/>
      <c r="AS359" s="182"/>
      <c r="AT359" s="182"/>
      <c r="AU359" s="180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3"/>
      <c r="BK359" s="456"/>
      <c r="BL359" s="456"/>
      <c r="BM359" s="456"/>
      <c r="BN359" s="456"/>
    </row>
    <row r="360" spans="1:66" s="184" customFormat="1">
      <c r="A360" s="397"/>
      <c r="B360" s="179"/>
      <c r="C360" s="452"/>
      <c r="D360" s="181"/>
      <c r="E360" s="181"/>
      <c r="F360" s="445"/>
      <c r="G360" s="181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3"/>
      <c r="AM360" s="182"/>
      <c r="AN360" s="182"/>
      <c r="AO360" s="182"/>
      <c r="AP360" s="182"/>
      <c r="AQ360" s="182"/>
      <c r="AR360" s="182"/>
      <c r="AS360" s="182"/>
      <c r="AT360" s="182"/>
      <c r="AU360" s="180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3"/>
      <c r="BK360" s="456"/>
      <c r="BL360" s="456"/>
      <c r="BM360" s="456"/>
      <c r="BN360" s="456"/>
    </row>
    <row r="361" spans="1:66" s="184" customFormat="1">
      <c r="A361" s="397"/>
      <c r="B361" s="179"/>
      <c r="C361" s="452"/>
      <c r="D361" s="181"/>
      <c r="E361" s="181"/>
      <c r="F361" s="445"/>
      <c r="G361" s="181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3"/>
      <c r="AM361" s="182"/>
      <c r="AN361" s="182"/>
      <c r="AO361" s="182"/>
      <c r="AP361" s="182"/>
      <c r="AQ361" s="182"/>
      <c r="AR361" s="182"/>
      <c r="AS361" s="182"/>
      <c r="AT361" s="182"/>
      <c r="AU361" s="180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3"/>
      <c r="BK361" s="456"/>
      <c r="BL361" s="456"/>
      <c r="BM361" s="456"/>
      <c r="BN361" s="456"/>
    </row>
    <row r="362" spans="1:66" s="184" customFormat="1">
      <c r="A362" s="397"/>
      <c r="B362" s="179"/>
      <c r="C362" s="452"/>
      <c r="D362" s="181"/>
      <c r="E362" s="181"/>
      <c r="F362" s="445"/>
      <c r="G362" s="181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3"/>
      <c r="AM362" s="182"/>
      <c r="AN362" s="182"/>
      <c r="AO362" s="182"/>
      <c r="AP362" s="182"/>
      <c r="AQ362" s="182"/>
      <c r="AR362" s="182"/>
      <c r="AS362" s="182"/>
      <c r="AT362" s="182"/>
      <c r="AU362" s="180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3"/>
      <c r="BK362" s="456"/>
      <c r="BL362" s="456"/>
      <c r="BM362" s="456"/>
      <c r="BN362" s="456"/>
    </row>
    <row r="363" spans="1:66" s="184" customFormat="1">
      <c r="A363" s="397"/>
      <c r="B363" s="179"/>
      <c r="C363" s="452"/>
      <c r="D363" s="181"/>
      <c r="E363" s="181"/>
      <c r="F363" s="445"/>
      <c r="G363" s="181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3"/>
      <c r="AM363" s="182"/>
      <c r="AN363" s="182"/>
      <c r="AO363" s="182"/>
      <c r="AP363" s="182"/>
      <c r="AQ363" s="182"/>
      <c r="AR363" s="182"/>
      <c r="AS363" s="182"/>
      <c r="AT363" s="182"/>
      <c r="AU363" s="180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3"/>
      <c r="BK363" s="456"/>
      <c r="BL363" s="456"/>
      <c r="BM363" s="456"/>
      <c r="BN363" s="456"/>
    </row>
    <row r="364" spans="1:66" s="184" customFormat="1">
      <c r="A364" s="397"/>
      <c r="B364" s="179"/>
      <c r="C364" s="452"/>
      <c r="D364" s="181"/>
      <c r="E364" s="181"/>
      <c r="F364" s="445"/>
      <c r="G364" s="181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3"/>
      <c r="AM364" s="182"/>
      <c r="AN364" s="182"/>
      <c r="AO364" s="182"/>
      <c r="AP364" s="182"/>
      <c r="AQ364" s="182"/>
      <c r="AR364" s="182"/>
      <c r="AS364" s="182"/>
      <c r="AT364" s="182"/>
      <c r="AU364" s="180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3"/>
      <c r="BK364" s="456"/>
      <c r="BL364" s="456"/>
      <c r="BM364" s="456"/>
      <c r="BN364" s="456"/>
    </row>
    <row r="365" spans="1:66" s="184" customFormat="1">
      <c r="A365" s="397"/>
      <c r="B365" s="179"/>
      <c r="C365" s="452"/>
      <c r="D365" s="181"/>
      <c r="E365" s="181"/>
      <c r="F365" s="445"/>
      <c r="G365" s="181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3"/>
      <c r="AM365" s="182"/>
      <c r="AN365" s="182"/>
      <c r="AO365" s="182"/>
      <c r="AP365" s="182"/>
      <c r="AQ365" s="182"/>
      <c r="AR365" s="182"/>
      <c r="AS365" s="182"/>
      <c r="AT365" s="182"/>
      <c r="AU365" s="180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3"/>
      <c r="BK365" s="456"/>
      <c r="BL365" s="456"/>
      <c r="BM365" s="456"/>
      <c r="BN365" s="456"/>
    </row>
    <row r="366" spans="1:66" s="184" customFormat="1">
      <c r="A366" s="397"/>
      <c r="B366" s="179"/>
      <c r="C366" s="452"/>
      <c r="D366" s="181"/>
      <c r="E366" s="181"/>
      <c r="F366" s="445"/>
      <c r="G366" s="181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3"/>
      <c r="AM366" s="182"/>
      <c r="AN366" s="182"/>
      <c r="AO366" s="182"/>
      <c r="AP366" s="182"/>
      <c r="AQ366" s="182"/>
      <c r="AR366" s="182"/>
      <c r="AS366" s="182"/>
      <c r="AT366" s="182"/>
      <c r="AU366" s="180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3"/>
      <c r="BK366" s="456"/>
      <c r="BL366" s="456"/>
      <c r="BM366" s="456"/>
      <c r="BN366" s="456"/>
    </row>
    <row r="367" spans="1:66" s="184" customFormat="1">
      <c r="A367" s="397"/>
      <c r="B367" s="179"/>
      <c r="C367" s="452"/>
      <c r="D367" s="181"/>
      <c r="E367" s="181"/>
      <c r="F367" s="445"/>
      <c r="G367" s="181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3"/>
      <c r="AM367" s="182"/>
      <c r="AN367" s="182"/>
      <c r="AO367" s="182"/>
      <c r="AP367" s="182"/>
      <c r="AQ367" s="182"/>
      <c r="AR367" s="182"/>
      <c r="AS367" s="182"/>
      <c r="AT367" s="182"/>
      <c r="AU367" s="180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3"/>
      <c r="BK367" s="456"/>
      <c r="BL367" s="456"/>
      <c r="BM367" s="456"/>
      <c r="BN367" s="456"/>
    </row>
    <row r="368" spans="1:66" s="184" customFormat="1">
      <c r="A368" s="397"/>
      <c r="B368" s="179"/>
      <c r="C368" s="452"/>
      <c r="D368" s="181"/>
      <c r="E368" s="181"/>
      <c r="F368" s="445"/>
      <c r="G368" s="181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3"/>
      <c r="AM368" s="182"/>
      <c r="AN368" s="182"/>
      <c r="AO368" s="182"/>
      <c r="AP368" s="182"/>
      <c r="AQ368" s="182"/>
      <c r="AR368" s="182"/>
      <c r="AS368" s="182"/>
      <c r="AT368" s="182"/>
      <c r="AU368" s="180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3"/>
      <c r="BK368" s="456"/>
      <c r="BL368" s="456"/>
      <c r="BM368" s="456"/>
      <c r="BN368" s="456"/>
    </row>
    <row r="369" spans="1:66" s="184" customFormat="1">
      <c r="A369" s="397"/>
      <c r="B369" s="179"/>
      <c r="C369" s="452"/>
      <c r="D369" s="181"/>
      <c r="E369" s="181"/>
      <c r="F369" s="445"/>
      <c r="G369" s="181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3"/>
      <c r="AM369" s="182"/>
      <c r="AN369" s="182"/>
      <c r="AO369" s="182"/>
      <c r="AP369" s="182"/>
      <c r="AQ369" s="182"/>
      <c r="AR369" s="182"/>
      <c r="AS369" s="182"/>
      <c r="AT369" s="182"/>
      <c r="AU369" s="180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3"/>
      <c r="BK369" s="456"/>
      <c r="BL369" s="456"/>
      <c r="BM369" s="456"/>
      <c r="BN369" s="456"/>
    </row>
    <row r="370" spans="1:66" s="184" customFormat="1">
      <c r="A370" s="397"/>
      <c r="B370" s="179"/>
      <c r="C370" s="452"/>
      <c r="D370" s="181"/>
      <c r="E370" s="181"/>
      <c r="F370" s="445"/>
      <c r="G370" s="181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3"/>
      <c r="AM370" s="182"/>
      <c r="AN370" s="182"/>
      <c r="AO370" s="182"/>
      <c r="AP370" s="182"/>
      <c r="AQ370" s="182"/>
      <c r="AR370" s="182"/>
      <c r="AS370" s="182"/>
      <c r="AT370" s="182"/>
      <c r="AU370" s="180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3"/>
      <c r="BK370" s="456"/>
      <c r="BL370" s="456"/>
      <c r="BM370" s="456"/>
      <c r="BN370" s="456"/>
    </row>
    <row r="371" spans="1:66" s="184" customFormat="1">
      <c r="A371" s="397"/>
      <c r="B371" s="179"/>
      <c r="C371" s="452"/>
      <c r="D371" s="181"/>
      <c r="E371" s="181"/>
      <c r="F371" s="445"/>
      <c r="G371" s="181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3"/>
      <c r="AM371" s="182"/>
      <c r="AN371" s="182"/>
      <c r="AO371" s="182"/>
      <c r="AP371" s="182"/>
      <c r="AQ371" s="182"/>
      <c r="AR371" s="182"/>
      <c r="AS371" s="182"/>
      <c r="AT371" s="182"/>
      <c r="AU371" s="180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3"/>
      <c r="BK371" s="456"/>
      <c r="BL371" s="456"/>
      <c r="BM371" s="456"/>
      <c r="BN371" s="456"/>
    </row>
    <row r="372" spans="1:66" s="184" customFormat="1">
      <c r="A372" s="397"/>
      <c r="B372" s="179"/>
      <c r="C372" s="452"/>
      <c r="D372" s="181"/>
      <c r="E372" s="181"/>
      <c r="F372" s="445"/>
      <c r="G372" s="181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3"/>
      <c r="AM372" s="182"/>
      <c r="AN372" s="182"/>
      <c r="AO372" s="182"/>
      <c r="AP372" s="182"/>
      <c r="AQ372" s="182"/>
      <c r="AR372" s="182"/>
      <c r="AS372" s="182"/>
      <c r="AT372" s="182"/>
      <c r="AU372" s="180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3"/>
      <c r="BK372" s="456"/>
      <c r="BL372" s="456"/>
      <c r="BM372" s="456"/>
      <c r="BN372" s="456"/>
    </row>
    <row r="373" spans="1:66" s="184" customFormat="1">
      <c r="A373" s="397"/>
      <c r="B373" s="179"/>
      <c r="C373" s="452"/>
      <c r="D373" s="181"/>
      <c r="E373" s="181"/>
      <c r="F373" s="445"/>
      <c r="G373" s="181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3"/>
      <c r="AM373" s="182"/>
      <c r="AN373" s="182"/>
      <c r="AO373" s="182"/>
      <c r="AP373" s="182"/>
      <c r="AQ373" s="182"/>
      <c r="AR373" s="182"/>
      <c r="AS373" s="182"/>
      <c r="AT373" s="182"/>
      <c r="AU373" s="180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3"/>
      <c r="BK373" s="456"/>
      <c r="BL373" s="456"/>
      <c r="BM373" s="456"/>
      <c r="BN373" s="456"/>
    </row>
    <row r="374" spans="1:66" s="184" customFormat="1">
      <c r="A374" s="397"/>
      <c r="B374" s="179"/>
      <c r="C374" s="452"/>
      <c r="D374" s="181"/>
      <c r="E374" s="181"/>
      <c r="F374" s="445"/>
      <c r="G374" s="181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3"/>
      <c r="AM374" s="182"/>
      <c r="AN374" s="182"/>
      <c r="AO374" s="182"/>
      <c r="AP374" s="182"/>
      <c r="AQ374" s="182"/>
      <c r="AR374" s="182"/>
      <c r="AS374" s="182"/>
      <c r="AT374" s="182"/>
      <c r="AU374" s="180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3"/>
      <c r="BK374" s="456"/>
      <c r="BL374" s="456"/>
      <c r="BM374" s="456"/>
      <c r="BN374" s="456"/>
    </row>
    <row r="375" spans="1:66" s="184" customFormat="1">
      <c r="A375" s="397"/>
      <c r="B375" s="179"/>
      <c r="C375" s="452"/>
      <c r="D375" s="181"/>
      <c r="E375" s="181"/>
      <c r="F375" s="445"/>
      <c r="G375" s="181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3"/>
      <c r="AM375" s="182"/>
      <c r="AN375" s="182"/>
      <c r="AO375" s="182"/>
      <c r="AP375" s="182"/>
      <c r="AQ375" s="182"/>
      <c r="AR375" s="182"/>
      <c r="AS375" s="182"/>
      <c r="AT375" s="182"/>
      <c r="AU375" s="180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3"/>
      <c r="BK375" s="456"/>
      <c r="BL375" s="456"/>
      <c r="BM375" s="456"/>
      <c r="BN375" s="456"/>
    </row>
    <row r="376" spans="1:66" s="184" customFormat="1">
      <c r="A376" s="397"/>
      <c r="B376" s="179"/>
      <c r="C376" s="452"/>
      <c r="D376" s="181"/>
      <c r="E376" s="181"/>
      <c r="F376" s="445"/>
      <c r="G376" s="181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3"/>
      <c r="AM376" s="182"/>
      <c r="AN376" s="182"/>
      <c r="AO376" s="182"/>
      <c r="AP376" s="182"/>
      <c r="AQ376" s="182"/>
      <c r="AR376" s="182"/>
      <c r="AS376" s="182"/>
      <c r="AT376" s="182"/>
      <c r="AU376" s="180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3"/>
      <c r="BK376" s="456"/>
      <c r="BL376" s="456"/>
      <c r="BM376" s="456"/>
      <c r="BN376" s="456"/>
    </row>
    <row r="377" spans="1:66" s="184" customFormat="1">
      <c r="A377" s="397"/>
      <c r="B377" s="179"/>
      <c r="C377" s="452"/>
      <c r="D377" s="181"/>
      <c r="E377" s="181"/>
      <c r="F377" s="445"/>
      <c r="G377" s="181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3"/>
      <c r="AM377" s="182"/>
      <c r="AN377" s="182"/>
      <c r="AO377" s="182"/>
      <c r="AP377" s="182"/>
      <c r="AQ377" s="182"/>
      <c r="AR377" s="182"/>
      <c r="AS377" s="182"/>
      <c r="AT377" s="182"/>
      <c r="AU377" s="180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3"/>
      <c r="BK377" s="456"/>
      <c r="BL377" s="456"/>
      <c r="BM377" s="456"/>
      <c r="BN377" s="456"/>
    </row>
    <row r="378" spans="1:66" s="184" customFormat="1">
      <c r="A378" s="397"/>
      <c r="B378" s="179"/>
      <c r="C378" s="452"/>
      <c r="D378" s="181"/>
      <c r="E378" s="181"/>
      <c r="F378" s="445"/>
      <c r="G378" s="181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3"/>
      <c r="AM378" s="182"/>
      <c r="AN378" s="182"/>
      <c r="AO378" s="182"/>
      <c r="AP378" s="182"/>
      <c r="AQ378" s="182"/>
      <c r="AR378" s="182"/>
      <c r="AS378" s="182"/>
      <c r="AT378" s="182"/>
      <c r="AU378" s="180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3"/>
      <c r="BK378" s="456"/>
      <c r="BL378" s="456"/>
      <c r="BM378" s="456"/>
      <c r="BN378" s="456"/>
    </row>
    <row r="379" spans="1:66" s="184" customFormat="1">
      <c r="A379" s="397"/>
      <c r="B379" s="179"/>
      <c r="C379" s="452"/>
      <c r="D379" s="181"/>
      <c r="E379" s="181"/>
      <c r="F379" s="445"/>
      <c r="G379" s="181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3"/>
      <c r="AM379" s="182"/>
      <c r="AN379" s="182"/>
      <c r="AO379" s="182"/>
      <c r="AP379" s="182"/>
      <c r="AQ379" s="182"/>
      <c r="AR379" s="182"/>
      <c r="AS379" s="182"/>
      <c r="AT379" s="182"/>
      <c r="AU379" s="180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3"/>
      <c r="BK379" s="456"/>
      <c r="BL379" s="456"/>
      <c r="BM379" s="456"/>
      <c r="BN379" s="456"/>
    </row>
    <row r="380" spans="1:66" s="184" customFormat="1">
      <c r="A380" s="397"/>
      <c r="B380" s="179"/>
      <c r="C380" s="452"/>
      <c r="D380" s="181"/>
      <c r="E380" s="181"/>
      <c r="F380" s="445"/>
      <c r="G380" s="181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3"/>
      <c r="AM380" s="182"/>
      <c r="AN380" s="182"/>
      <c r="AO380" s="182"/>
      <c r="AP380" s="182"/>
      <c r="AQ380" s="182"/>
      <c r="AR380" s="182"/>
      <c r="AS380" s="182"/>
      <c r="AT380" s="182"/>
      <c r="AU380" s="180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3"/>
      <c r="BK380" s="456"/>
      <c r="BL380" s="456"/>
      <c r="BM380" s="456"/>
      <c r="BN380" s="456"/>
    </row>
    <row r="381" spans="1:66" s="184" customFormat="1">
      <c r="A381" s="397"/>
      <c r="B381" s="179"/>
      <c r="C381" s="452"/>
      <c r="D381" s="181"/>
      <c r="E381" s="181"/>
      <c r="F381" s="445"/>
      <c r="G381" s="181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3"/>
      <c r="AM381" s="182"/>
      <c r="AN381" s="182"/>
      <c r="AO381" s="182"/>
      <c r="AP381" s="182"/>
      <c r="AQ381" s="182"/>
      <c r="AR381" s="182"/>
      <c r="AS381" s="182"/>
      <c r="AT381" s="182"/>
      <c r="AU381" s="180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3"/>
      <c r="BK381" s="456"/>
      <c r="BL381" s="456"/>
      <c r="BM381" s="456"/>
      <c r="BN381" s="456"/>
    </row>
    <row r="382" spans="1:66" s="184" customFormat="1">
      <c r="A382" s="397"/>
      <c r="B382" s="179"/>
      <c r="C382" s="452"/>
      <c r="D382" s="181"/>
      <c r="E382" s="181"/>
      <c r="F382" s="445"/>
      <c r="G382" s="181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3"/>
      <c r="AM382" s="182"/>
      <c r="AN382" s="182"/>
      <c r="AO382" s="182"/>
      <c r="AP382" s="182"/>
      <c r="AQ382" s="182"/>
      <c r="AR382" s="182"/>
      <c r="AS382" s="182"/>
      <c r="AT382" s="182"/>
      <c r="AU382" s="180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3"/>
      <c r="BK382" s="456"/>
      <c r="BL382" s="456"/>
      <c r="BM382" s="456"/>
      <c r="BN382" s="456"/>
    </row>
    <row r="383" spans="1:66" s="184" customFormat="1">
      <c r="A383" s="397"/>
      <c r="B383" s="179"/>
      <c r="C383" s="452"/>
      <c r="D383" s="181"/>
      <c r="E383" s="181"/>
      <c r="F383" s="445"/>
      <c r="G383" s="181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3"/>
      <c r="AM383" s="182"/>
      <c r="AN383" s="182"/>
      <c r="AO383" s="182"/>
      <c r="AP383" s="182"/>
      <c r="AQ383" s="182"/>
      <c r="AR383" s="182"/>
      <c r="AS383" s="182"/>
      <c r="AT383" s="182"/>
      <c r="AU383" s="180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3"/>
      <c r="BK383" s="456"/>
      <c r="BL383" s="456"/>
      <c r="BM383" s="456"/>
      <c r="BN383" s="456"/>
    </row>
    <row r="384" spans="1:66" s="184" customFormat="1">
      <c r="A384" s="397"/>
      <c r="B384" s="179"/>
      <c r="C384" s="452"/>
      <c r="D384" s="181"/>
      <c r="E384" s="181"/>
      <c r="F384" s="445"/>
      <c r="G384" s="181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3"/>
      <c r="AM384" s="182"/>
      <c r="AN384" s="182"/>
      <c r="AO384" s="182"/>
      <c r="AP384" s="182"/>
      <c r="AQ384" s="182"/>
      <c r="AR384" s="182"/>
      <c r="AS384" s="182"/>
      <c r="AT384" s="182"/>
      <c r="AU384" s="180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3"/>
      <c r="BK384" s="456"/>
      <c r="BL384" s="456"/>
      <c r="BM384" s="456"/>
      <c r="BN384" s="456"/>
    </row>
    <row r="385" spans="1:66" s="184" customFormat="1">
      <c r="A385" s="397"/>
      <c r="B385" s="179"/>
      <c r="C385" s="452"/>
      <c r="D385" s="181"/>
      <c r="E385" s="181"/>
      <c r="F385" s="445"/>
      <c r="G385" s="181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3"/>
      <c r="AM385" s="182"/>
      <c r="AN385" s="182"/>
      <c r="AO385" s="182"/>
      <c r="AP385" s="182"/>
      <c r="AQ385" s="182"/>
      <c r="AR385" s="182"/>
      <c r="AS385" s="182"/>
      <c r="AT385" s="182"/>
      <c r="AU385" s="180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3"/>
      <c r="BK385" s="456"/>
      <c r="BL385" s="456"/>
      <c r="BM385" s="456"/>
      <c r="BN385" s="456"/>
    </row>
    <row r="386" spans="1:66" s="184" customFormat="1">
      <c r="A386" s="397"/>
      <c r="B386" s="179"/>
      <c r="C386" s="452"/>
      <c r="D386" s="181"/>
      <c r="E386" s="181"/>
      <c r="F386" s="445"/>
      <c r="G386" s="181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3"/>
      <c r="AM386" s="182"/>
      <c r="AN386" s="182"/>
      <c r="AO386" s="182"/>
      <c r="AP386" s="182"/>
      <c r="AQ386" s="182"/>
      <c r="AR386" s="182"/>
      <c r="AS386" s="182"/>
      <c r="AT386" s="182"/>
      <c r="AU386" s="180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3"/>
      <c r="BK386" s="456"/>
      <c r="BL386" s="456"/>
      <c r="BM386" s="456"/>
      <c r="BN386" s="456"/>
    </row>
    <row r="387" spans="1:66" s="184" customFormat="1">
      <c r="A387" s="397"/>
      <c r="B387" s="179"/>
      <c r="C387" s="452"/>
      <c r="D387" s="181"/>
      <c r="E387" s="181"/>
      <c r="F387" s="445"/>
      <c r="G387" s="181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3"/>
      <c r="AM387" s="182"/>
      <c r="AN387" s="182"/>
      <c r="AO387" s="182"/>
      <c r="AP387" s="182"/>
      <c r="AQ387" s="182"/>
      <c r="AR387" s="182"/>
      <c r="AS387" s="182"/>
      <c r="AT387" s="182"/>
      <c r="AU387" s="180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3"/>
      <c r="BK387" s="456"/>
      <c r="BL387" s="456"/>
      <c r="BM387" s="456"/>
      <c r="BN387" s="456"/>
    </row>
    <row r="388" spans="1:66" s="184" customFormat="1">
      <c r="A388" s="397"/>
      <c r="B388" s="179"/>
      <c r="C388" s="452"/>
      <c r="D388" s="181"/>
      <c r="E388" s="181"/>
      <c r="F388" s="445"/>
      <c r="G388" s="181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3"/>
      <c r="AM388" s="182"/>
      <c r="AN388" s="182"/>
      <c r="AO388" s="182"/>
      <c r="AP388" s="182"/>
      <c r="AQ388" s="182"/>
      <c r="AR388" s="182"/>
      <c r="AS388" s="182"/>
      <c r="AT388" s="182"/>
      <c r="AU388" s="180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3"/>
      <c r="BK388" s="456"/>
      <c r="BL388" s="456"/>
      <c r="BM388" s="456"/>
      <c r="BN388" s="456"/>
    </row>
    <row r="389" spans="1:66" s="184" customFormat="1">
      <c r="A389" s="397"/>
      <c r="B389" s="179"/>
      <c r="C389" s="452"/>
      <c r="D389" s="181"/>
      <c r="E389" s="181"/>
      <c r="F389" s="445"/>
      <c r="G389" s="181"/>
      <c r="H389" s="182"/>
      <c r="I389" s="182"/>
      <c r="J389" s="182"/>
      <c r="K389" s="182"/>
      <c r="L389" s="18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90"/>
      <c r="AM389" s="189"/>
      <c r="AN389" s="189"/>
      <c r="AO389" s="189"/>
      <c r="AP389" s="189"/>
      <c r="AQ389" s="189"/>
      <c r="AR389" s="189"/>
      <c r="AS389" s="189"/>
      <c r="AT389" s="189"/>
      <c r="AU389" s="180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90"/>
      <c r="BK389" s="456"/>
      <c r="BL389" s="456"/>
      <c r="BM389" s="456"/>
      <c r="BN389" s="456"/>
    </row>
    <row r="390" spans="1:66" s="184" customFormat="1">
      <c r="A390" s="397"/>
      <c r="B390" s="179"/>
      <c r="C390" s="453"/>
      <c r="D390" s="188"/>
      <c r="E390" s="188"/>
      <c r="F390" s="446"/>
      <c r="G390" s="188"/>
      <c r="H390" s="189"/>
      <c r="I390" s="189"/>
      <c r="J390" s="189"/>
      <c r="K390" s="189"/>
      <c r="L390" s="18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"/>
      <c r="AM390" s="3"/>
      <c r="AN390" s="3"/>
      <c r="AO390" s="3"/>
      <c r="AP390" s="3"/>
      <c r="AQ390" s="3"/>
      <c r="AR390" s="3"/>
      <c r="AS390" s="3"/>
      <c r="AT390" s="3"/>
      <c r="AU390" s="187"/>
      <c r="AV390" s="3"/>
      <c r="AW390" s="3"/>
      <c r="AX390" s="3"/>
      <c r="AY390" s="3"/>
      <c r="AZ390" s="3"/>
      <c r="BA390" s="3"/>
      <c r="BB390" s="3"/>
      <c r="BC390" s="3"/>
      <c r="BD390" s="2"/>
      <c r="BE390" s="2"/>
      <c r="BF390" s="2"/>
      <c r="BG390" s="2"/>
      <c r="BH390" s="2"/>
      <c r="BI390" s="1"/>
      <c r="BK390" s="456"/>
      <c r="BL390" s="456"/>
      <c r="BM390" s="456"/>
      <c r="BN390" s="456"/>
    </row>
    <row r="391" spans="1:66" s="184" customFormat="1">
      <c r="A391" s="397"/>
      <c r="B391" s="179"/>
      <c r="C391" s="426"/>
      <c r="D391" s="5"/>
      <c r="E391" s="5"/>
      <c r="F391" s="443"/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"/>
      <c r="AM391" s="3"/>
      <c r="AN391" s="3"/>
      <c r="AO391" s="3"/>
      <c r="AP391" s="3"/>
      <c r="AQ391" s="3"/>
      <c r="AR391" s="3"/>
      <c r="AS391" s="3"/>
      <c r="AT391" s="3"/>
      <c r="AU391" s="4"/>
      <c r="AV391" s="3"/>
      <c r="AW391" s="3"/>
      <c r="AX391" s="3"/>
      <c r="AY391" s="3"/>
      <c r="AZ391" s="3"/>
      <c r="BA391" s="3"/>
      <c r="BB391" s="3"/>
      <c r="BC391" s="3"/>
      <c r="BD391" s="2"/>
      <c r="BE391" s="2"/>
      <c r="BF391" s="2"/>
      <c r="BG391" s="2"/>
      <c r="BH391" s="2"/>
      <c r="BI391" s="1"/>
      <c r="BK391" s="456"/>
      <c r="BL391" s="456"/>
      <c r="BM391" s="456"/>
      <c r="BN391" s="456"/>
    </row>
    <row r="392" spans="1:66" s="184" customFormat="1">
      <c r="A392" s="397"/>
      <c r="B392" s="179"/>
      <c r="C392" s="426"/>
      <c r="D392" s="5"/>
      <c r="E392" s="5"/>
      <c r="F392" s="443"/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"/>
      <c r="AM392" s="3"/>
      <c r="AN392" s="3"/>
      <c r="AO392" s="3"/>
      <c r="AP392" s="3"/>
      <c r="AQ392" s="3"/>
      <c r="AR392" s="3"/>
      <c r="AS392" s="3"/>
      <c r="AT392" s="3"/>
      <c r="AU392" s="4"/>
      <c r="AV392" s="3"/>
      <c r="AW392" s="3"/>
      <c r="AX392" s="3"/>
      <c r="AY392" s="3"/>
      <c r="AZ392" s="3"/>
      <c r="BA392" s="3"/>
      <c r="BB392" s="3"/>
      <c r="BC392" s="3"/>
      <c r="BD392" s="2"/>
      <c r="BE392" s="2"/>
      <c r="BF392" s="2"/>
      <c r="BG392" s="2"/>
      <c r="BH392" s="2"/>
      <c r="BI392" s="1"/>
      <c r="BK392" s="456"/>
      <c r="BL392" s="456"/>
      <c r="BM392" s="456"/>
      <c r="BN392" s="456"/>
    </row>
    <row r="393" spans="1:66" s="184" customFormat="1">
      <c r="A393" s="397"/>
      <c r="B393" s="179"/>
      <c r="C393" s="426"/>
      <c r="D393" s="5"/>
      <c r="E393" s="5"/>
      <c r="F393" s="443"/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/>
      <c r="AM393" s="3"/>
      <c r="AN393" s="3"/>
      <c r="AO393" s="3"/>
      <c r="AP393" s="3"/>
      <c r="AQ393" s="3"/>
      <c r="AR393" s="3"/>
      <c r="AS393" s="3"/>
      <c r="AT393" s="3"/>
      <c r="AU393" s="4"/>
      <c r="AV393" s="3"/>
      <c r="AW393" s="3"/>
      <c r="AX393" s="3"/>
      <c r="AY393" s="3"/>
      <c r="AZ393" s="3"/>
      <c r="BA393" s="3"/>
      <c r="BB393" s="3"/>
      <c r="BC393" s="3"/>
      <c r="BD393" s="2"/>
      <c r="BE393" s="2"/>
      <c r="BF393" s="2"/>
      <c r="BG393" s="2"/>
      <c r="BH393" s="2"/>
      <c r="BI393" s="1"/>
      <c r="BK393" s="456"/>
      <c r="BL393" s="456"/>
      <c r="BM393" s="456"/>
      <c r="BN393" s="456"/>
    </row>
    <row r="394" spans="1:66" s="184" customFormat="1">
      <c r="A394" s="397"/>
      <c r="B394" s="179"/>
      <c r="C394" s="426"/>
      <c r="D394" s="5"/>
      <c r="E394" s="5"/>
      <c r="F394" s="443"/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"/>
      <c r="AM394" s="3"/>
      <c r="AN394" s="3"/>
      <c r="AO394" s="3"/>
      <c r="AP394" s="3"/>
      <c r="AQ394" s="3"/>
      <c r="AR394" s="3"/>
      <c r="AS394" s="3"/>
      <c r="AT394" s="3"/>
      <c r="AU394" s="4"/>
      <c r="AV394" s="3"/>
      <c r="AW394" s="3"/>
      <c r="AX394" s="3"/>
      <c r="AY394" s="3"/>
      <c r="AZ394" s="3"/>
      <c r="BA394" s="3"/>
      <c r="BB394" s="3"/>
      <c r="BC394" s="3"/>
      <c r="BD394" s="2"/>
      <c r="BE394" s="2"/>
      <c r="BF394" s="2"/>
      <c r="BG394" s="2"/>
      <c r="BH394" s="2"/>
      <c r="BI394" s="1"/>
      <c r="BK394" s="456"/>
      <c r="BL394" s="456"/>
      <c r="BM394" s="456"/>
      <c r="BN394" s="456"/>
    </row>
    <row r="395" spans="1:66" s="184" customFormat="1">
      <c r="A395" s="397"/>
      <c r="B395" s="179"/>
      <c r="C395" s="426"/>
      <c r="D395" s="5"/>
      <c r="E395" s="5"/>
      <c r="F395" s="443"/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/>
      <c r="AM395" s="3"/>
      <c r="AN395" s="3"/>
      <c r="AO395" s="3"/>
      <c r="AP395" s="3"/>
      <c r="AQ395" s="3"/>
      <c r="AR395" s="3"/>
      <c r="AS395" s="3"/>
      <c r="AT395" s="3"/>
      <c r="AU395" s="4"/>
      <c r="AV395" s="3"/>
      <c r="AW395" s="3"/>
      <c r="AX395" s="3"/>
      <c r="AY395" s="3"/>
      <c r="AZ395" s="3"/>
      <c r="BA395" s="3"/>
      <c r="BB395" s="3"/>
      <c r="BC395" s="3"/>
      <c r="BD395" s="2"/>
      <c r="BE395" s="2"/>
      <c r="BF395" s="2"/>
      <c r="BG395" s="2"/>
      <c r="BH395" s="2"/>
      <c r="BI395" s="1"/>
      <c r="BK395" s="456"/>
      <c r="BL395" s="456"/>
      <c r="BM395" s="456"/>
      <c r="BN395" s="456"/>
    </row>
    <row r="396" spans="1:66" s="184" customFormat="1">
      <c r="A396" s="397"/>
      <c r="B396" s="179"/>
      <c r="C396" s="426"/>
      <c r="D396" s="5"/>
      <c r="E396" s="5"/>
      <c r="F396" s="443"/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"/>
      <c r="AM396" s="3"/>
      <c r="AN396" s="3"/>
      <c r="AO396" s="3"/>
      <c r="AP396" s="3"/>
      <c r="AQ396" s="3"/>
      <c r="AR396" s="3"/>
      <c r="AS396" s="3"/>
      <c r="AT396" s="3"/>
      <c r="AU396" s="4"/>
      <c r="AV396" s="3"/>
      <c r="AW396" s="3"/>
      <c r="AX396" s="3"/>
      <c r="AY396" s="3"/>
      <c r="AZ396" s="3"/>
      <c r="BA396" s="3"/>
      <c r="BB396" s="3"/>
      <c r="BC396" s="3"/>
      <c r="BD396" s="2"/>
      <c r="BE396" s="2"/>
      <c r="BF396" s="2"/>
      <c r="BG396" s="2"/>
      <c r="BH396" s="2"/>
      <c r="BI396" s="1"/>
      <c r="BK396" s="456"/>
      <c r="BL396" s="456"/>
      <c r="BM396" s="456"/>
      <c r="BN396" s="456"/>
    </row>
    <row r="397" spans="1:66" s="191" customFormat="1">
      <c r="A397" s="398"/>
      <c r="B397" s="179"/>
      <c r="C397" s="426"/>
      <c r="D397" s="5"/>
      <c r="E397" s="5"/>
      <c r="F397" s="443"/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"/>
      <c r="AM397" s="3"/>
      <c r="AN397" s="3"/>
      <c r="AO397" s="3"/>
      <c r="AP397" s="3"/>
      <c r="AQ397" s="3"/>
      <c r="AR397" s="3"/>
      <c r="AS397" s="3"/>
      <c r="AT397" s="3"/>
      <c r="AU397" s="4"/>
      <c r="AV397" s="3"/>
      <c r="AW397" s="3"/>
      <c r="AX397" s="3"/>
      <c r="AY397" s="3"/>
      <c r="AZ397" s="3"/>
      <c r="BA397" s="3"/>
      <c r="BB397" s="3"/>
      <c r="BC397" s="3"/>
      <c r="BD397" s="2"/>
      <c r="BE397" s="2"/>
      <c r="BF397" s="2"/>
      <c r="BG397" s="2"/>
      <c r="BH397" s="2"/>
      <c r="BI397" s="1"/>
      <c r="BJ397" s="184"/>
      <c r="BK397" s="456"/>
      <c r="BL397" s="456"/>
      <c r="BM397" s="457"/>
      <c r="BN397" s="457"/>
    </row>
    <row r="398" spans="1:66" s="4" customFormat="1">
      <c r="A398" s="393"/>
      <c r="B398" s="179"/>
      <c r="C398" s="426"/>
      <c r="D398" s="5"/>
      <c r="E398" s="5"/>
      <c r="F398" s="443"/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"/>
      <c r="AM398" s="3"/>
      <c r="AN398" s="3"/>
      <c r="AO398" s="3"/>
      <c r="AP398" s="3"/>
      <c r="AQ398" s="3"/>
      <c r="AR398" s="3"/>
      <c r="AS398" s="3"/>
      <c r="AT398" s="3"/>
      <c r="AV398" s="3"/>
      <c r="AW398" s="3"/>
      <c r="AX398" s="3"/>
      <c r="AY398" s="3"/>
      <c r="AZ398" s="3"/>
      <c r="BA398" s="3"/>
      <c r="BB398" s="3"/>
      <c r="BC398" s="3"/>
      <c r="BD398" s="2"/>
      <c r="BE398" s="2"/>
      <c r="BF398" s="2"/>
      <c r="BG398" s="2"/>
      <c r="BH398" s="2"/>
      <c r="BI398" s="1"/>
      <c r="BJ398" s="191"/>
      <c r="BK398" s="457"/>
      <c r="BL398" s="457"/>
      <c r="BM398" s="350"/>
      <c r="BN398" s="350"/>
    </row>
    <row r="399" spans="1:66" s="4" customFormat="1">
      <c r="A399" s="393"/>
      <c r="B399" s="179"/>
      <c r="C399" s="426"/>
      <c r="D399" s="5"/>
      <c r="E399" s="5"/>
      <c r="F399" s="443"/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"/>
      <c r="AM399" s="3"/>
      <c r="AN399" s="3"/>
      <c r="AO399" s="3"/>
      <c r="AP399" s="3"/>
      <c r="AQ399" s="3"/>
      <c r="AR399" s="3"/>
      <c r="AS399" s="3"/>
      <c r="AT399" s="3"/>
      <c r="AV399" s="3"/>
      <c r="AW399" s="3"/>
      <c r="AX399" s="3"/>
      <c r="AY399" s="3"/>
      <c r="AZ399" s="3"/>
      <c r="BA399" s="3"/>
      <c r="BB399" s="3"/>
      <c r="BC399" s="3"/>
      <c r="BD399" s="2"/>
      <c r="BE399" s="2"/>
      <c r="BF399" s="2"/>
      <c r="BG399" s="2"/>
      <c r="BH399" s="2"/>
      <c r="BI399" s="1"/>
      <c r="BJ399"/>
      <c r="BK399" s="350"/>
      <c r="BL399" s="350"/>
      <c r="BM399" s="350"/>
      <c r="BN399" s="350"/>
    </row>
    <row r="400" spans="1:66" s="4" customFormat="1">
      <c r="A400" s="393"/>
      <c r="B400" s="179"/>
      <c r="C400" s="426"/>
      <c r="D400" s="5"/>
      <c r="E400" s="5"/>
      <c r="F400" s="443"/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"/>
      <c r="AM400" s="3"/>
      <c r="AN400" s="3"/>
      <c r="AO400" s="3"/>
      <c r="AP400" s="3"/>
      <c r="AQ400" s="3"/>
      <c r="AR400" s="3"/>
      <c r="AS400" s="3"/>
      <c r="AT400" s="3"/>
      <c r="AV400" s="3"/>
      <c r="AW400" s="3"/>
      <c r="AX400" s="3"/>
      <c r="AY400" s="3"/>
      <c r="AZ400" s="3"/>
      <c r="BA400" s="3"/>
      <c r="BB400" s="3"/>
      <c r="BC400" s="3"/>
      <c r="BD400" s="2"/>
      <c r="BE400" s="2"/>
      <c r="BF400" s="2"/>
      <c r="BG400" s="2"/>
      <c r="BH400" s="2"/>
      <c r="BI400" s="1"/>
      <c r="BJ400"/>
      <c r="BK400" s="350"/>
      <c r="BL400" s="350"/>
      <c r="BM400" s="350"/>
      <c r="BN400" s="350"/>
    </row>
    <row r="401" spans="1:66" s="4" customFormat="1">
      <c r="A401" s="393"/>
      <c r="B401" s="179"/>
      <c r="C401" s="426"/>
      <c r="D401" s="5"/>
      <c r="E401" s="5"/>
      <c r="F401" s="443"/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"/>
      <c r="AM401" s="3"/>
      <c r="AN401" s="3"/>
      <c r="AO401" s="3"/>
      <c r="AP401" s="3"/>
      <c r="AQ401" s="3"/>
      <c r="AR401" s="3"/>
      <c r="AS401" s="3"/>
      <c r="AT401" s="3"/>
      <c r="AV401" s="3"/>
      <c r="AW401" s="3"/>
      <c r="AX401" s="3"/>
      <c r="AY401" s="3"/>
      <c r="AZ401" s="3"/>
      <c r="BA401" s="3"/>
      <c r="BB401" s="3"/>
      <c r="BC401" s="3"/>
      <c r="BD401" s="2"/>
      <c r="BE401" s="2"/>
      <c r="BF401" s="2"/>
      <c r="BG401" s="2"/>
      <c r="BH401" s="2"/>
      <c r="BI401" s="1"/>
      <c r="BJ401"/>
      <c r="BK401" s="350"/>
      <c r="BL401" s="350"/>
      <c r="BM401" s="350"/>
      <c r="BN401" s="350"/>
    </row>
    <row r="402" spans="1:66">
      <c r="B402" s="179"/>
    </row>
    <row r="403" spans="1:66">
      <c r="B403" s="186"/>
    </row>
  </sheetData>
  <mergeCells count="18">
    <mergeCell ref="B3:B14"/>
    <mergeCell ref="B15:B26"/>
    <mergeCell ref="B27:B41"/>
    <mergeCell ref="B42:B54"/>
    <mergeCell ref="B64:B77"/>
    <mergeCell ref="B55:B63"/>
    <mergeCell ref="BD1:BH1"/>
    <mergeCell ref="H1:L1"/>
    <mergeCell ref="M1:P1"/>
    <mergeCell ref="Q1:T1"/>
    <mergeCell ref="U1:Y1"/>
    <mergeCell ref="AD1:AH1"/>
    <mergeCell ref="AI1:AL1"/>
    <mergeCell ref="AM1:AP1"/>
    <mergeCell ref="AQ1:AT1"/>
    <mergeCell ref="AV1:AY1"/>
    <mergeCell ref="AZ1:BC1"/>
    <mergeCell ref="Z1:AC1"/>
  </mergeCells>
  <phoneticPr fontId="2"/>
  <pageMargins left="0.7" right="0.7" top="0.75" bottom="0.75" header="0.3" footer="0.3"/>
  <pageSetup paperSize="9" scale="59" orientation="portrait" r:id="rId1"/>
  <colBreaks count="2" manualBreakCount="2">
    <brk id="22" max="394" man="1"/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zoomScaleNormal="100" workbookViewId="0">
      <pane ySplit="2" topLeftCell="A9" activePane="bottomLeft" state="frozen"/>
      <selection pane="bottomLeft" activeCell="AK18" sqref="AK18"/>
    </sheetView>
  </sheetViews>
  <sheetFormatPr defaultRowHeight="13.5"/>
  <cols>
    <col min="1" max="1" width="5.375" style="7" customWidth="1"/>
    <col min="2" max="2" width="19.125" style="4" customWidth="1"/>
    <col min="3" max="33" width="3" style="1" customWidth="1"/>
    <col min="34" max="34" width="5.875" style="1" customWidth="1"/>
    <col min="35" max="35" width="2" customWidth="1"/>
  </cols>
  <sheetData>
    <row r="1" spans="1:34" s="3" customFormat="1" ht="13.5" customHeight="1" thickBot="1">
      <c r="A1" s="33"/>
      <c r="B1" s="46" t="s">
        <v>1423</v>
      </c>
      <c r="C1" s="645" t="s">
        <v>61</v>
      </c>
      <c r="D1" s="646"/>
      <c r="E1" s="646"/>
      <c r="F1" s="649"/>
      <c r="G1" s="645" t="s">
        <v>60</v>
      </c>
      <c r="H1" s="646"/>
      <c r="I1" s="646"/>
      <c r="J1" s="646"/>
      <c r="K1" s="647" t="s">
        <v>59</v>
      </c>
      <c r="L1" s="648"/>
      <c r="M1" s="648"/>
      <c r="N1" s="655" t="s">
        <v>58</v>
      </c>
      <c r="O1" s="655"/>
      <c r="P1" s="655"/>
      <c r="Q1" s="647" t="s">
        <v>57</v>
      </c>
      <c r="R1" s="648"/>
      <c r="S1" s="643" t="s">
        <v>56</v>
      </c>
      <c r="T1" s="644"/>
      <c r="U1" s="650" t="s">
        <v>243</v>
      </c>
      <c r="V1" s="651"/>
      <c r="W1" s="645" t="s">
        <v>55</v>
      </c>
      <c r="X1" s="646"/>
      <c r="Y1" s="645" t="s">
        <v>1563</v>
      </c>
      <c r="Z1" s="646"/>
      <c r="AA1" s="647" t="s">
        <v>53</v>
      </c>
      <c r="AB1" s="648"/>
      <c r="AC1" s="648"/>
      <c r="AD1" s="652"/>
      <c r="AE1" s="653" t="s">
        <v>1021</v>
      </c>
      <c r="AF1" s="654"/>
      <c r="AG1" s="654"/>
      <c r="AH1" s="95" t="s">
        <v>2396</v>
      </c>
    </row>
    <row r="2" spans="1:34" s="3" customFormat="1" ht="13.5" customHeight="1">
      <c r="A2" s="33"/>
      <c r="B2" s="331"/>
      <c r="C2" s="512">
        <v>4</v>
      </c>
      <c r="D2" s="512">
        <v>11</v>
      </c>
      <c r="E2" s="512">
        <v>18</v>
      </c>
      <c r="F2" s="512">
        <v>25</v>
      </c>
      <c r="G2" s="512">
        <v>9</v>
      </c>
      <c r="H2" s="512">
        <v>16</v>
      </c>
      <c r="I2" s="512">
        <v>23</v>
      </c>
      <c r="J2" s="512">
        <v>30</v>
      </c>
      <c r="K2" s="512">
        <v>6</v>
      </c>
      <c r="L2" s="512">
        <v>13</v>
      </c>
      <c r="M2" s="512">
        <v>20</v>
      </c>
      <c r="N2" s="512">
        <v>4</v>
      </c>
      <c r="O2" s="512">
        <v>11</v>
      </c>
      <c r="P2" s="512">
        <v>18</v>
      </c>
      <c r="Q2" s="512">
        <v>1</v>
      </c>
      <c r="R2" s="512">
        <v>22</v>
      </c>
      <c r="S2" s="512">
        <v>5</v>
      </c>
      <c r="T2" s="512">
        <v>26</v>
      </c>
      <c r="U2" s="513">
        <v>10</v>
      </c>
      <c r="V2" s="513">
        <v>31</v>
      </c>
      <c r="W2" s="512">
        <v>21</v>
      </c>
      <c r="X2" s="512">
        <v>28</v>
      </c>
      <c r="Y2" s="512">
        <v>5</v>
      </c>
      <c r="Z2" s="512">
        <v>12</v>
      </c>
      <c r="AA2" s="512">
        <v>9</v>
      </c>
      <c r="AB2" s="512">
        <v>16</v>
      </c>
      <c r="AC2" s="512">
        <v>23</v>
      </c>
      <c r="AD2" s="512">
        <v>30</v>
      </c>
      <c r="AE2" s="512">
        <v>6</v>
      </c>
      <c r="AF2" s="512">
        <v>13</v>
      </c>
      <c r="AG2" s="512">
        <v>20</v>
      </c>
      <c r="AH2" s="317"/>
    </row>
    <row r="3" spans="1:34" s="3" customFormat="1" ht="13.5" customHeight="1">
      <c r="A3" s="33"/>
      <c r="B3" s="269" t="s">
        <v>7</v>
      </c>
      <c r="C3" s="19">
        <v>4</v>
      </c>
      <c r="D3" s="19">
        <v>4</v>
      </c>
      <c r="E3" s="289">
        <v>2</v>
      </c>
      <c r="F3" s="19">
        <v>4</v>
      </c>
      <c r="G3" s="19">
        <v>3</v>
      </c>
      <c r="H3" s="19">
        <v>3</v>
      </c>
      <c r="I3" s="19">
        <v>4</v>
      </c>
      <c r="J3" s="19">
        <v>3</v>
      </c>
      <c r="K3" s="19">
        <v>4</v>
      </c>
      <c r="L3" s="19">
        <v>4</v>
      </c>
      <c r="M3" s="19">
        <v>4</v>
      </c>
      <c r="N3" s="19">
        <v>4</v>
      </c>
      <c r="O3" s="19">
        <v>4</v>
      </c>
      <c r="P3" s="39">
        <v>5</v>
      </c>
      <c r="Q3" s="39">
        <v>5</v>
      </c>
      <c r="R3" s="19">
        <v>4</v>
      </c>
      <c r="S3" s="19">
        <v>3</v>
      </c>
      <c r="T3" s="19">
        <v>4</v>
      </c>
      <c r="U3" s="19">
        <v>3</v>
      </c>
      <c r="V3" s="39">
        <v>5</v>
      </c>
      <c r="W3" s="19">
        <v>4</v>
      </c>
      <c r="X3" s="19">
        <v>4</v>
      </c>
      <c r="Y3" s="39">
        <v>5</v>
      </c>
      <c r="Z3" s="289">
        <v>2</v>
      </c>
      <c r="AA3" s="39">
        <v>5</v>
      </c>
      <c r="AB3" s="17" t="s">
        <v>2235</v>
      </c>
      <c r="AC3" s="39">
        <v>5</v>
      </c>
      <c r="AD3" s="39">
        <v>5</v>
      </c>
      <c r="AE3" s="19">
        <v>4</v>
      </c>
      <c r="AF3" s="19">
        <v>4</v>
      </c>
      <c r="AG3" s="39">
        <v>5</v>
      </c>
      <c r="AH3" s="285">
        <f t="shared" ref="AH3:AH33" si="0">SUM(C3:AG3)</f>
        <v>119</v>
      </c>
    </row>
    <row r="4" spans="1:34" ht="13.5" customHeight="1">
      <c r="A4" s="22"/>
      <c r="B4" s="269" t="s">
        <v>117</v>
      </c>
      <c r="C4" s="39">
        <v>5</v>
      </c>
      <c r="D4" s="17" t="s">
        <v>1754</v>
      </c>
      <c r="E4" s="289">
        <v>2</v>
      </c>
      <c r="F4" s="19">
        <v>4</v>
      </c>
      <c r="G4" s="19">
        <v>4</v>
      </c>
      <c r="H4" s="17" t="s">
        <v>1800</v>
      </c>
      <c r="I4" s="19">
        <v>4</v>
      </c>
      <c r="J4" s="19">
        <v>3</v>
      </c>
      <c r="K4" s="19">
        <v>4</v>
      </c>
      <c r="L4" s="17" t="s">
        <v>1849</v>
      </c>
      <c r="M4" s="19">
        <v>4</v>
      </c>
      <c r="N4" s="39">
        <v>5</v>
      </c>
      <c r="O4" s="39">
        <v>5</v>
      </c>
      <c r="P4" s="39">
        <v>5</v>
      </c>
      <c r="Q4" s="17" t="s">
        <v>1935</v>
      </c>
      <c r="R4" s="17" t="s">
        <v>1973</v>
      </c>
      <c r="S4" s="17" t="s">
        <v>2000</v>
      </c>
      <c r="T4" s="17" t="s">
        <v>2034</v>
      </c>
      <c r="U4" s="17" t="s">
        <v>2088</v>
      </c>
      <c r="V4" s="17" t="s">
        <v>2110</v>
      </c>
      <c r="W4" s="17" t="s">
        <v>2151</v>
      </c>
      <c r="X4" s="19">
        <v>4</v>
      </c>
      <c r="Y4" s="17" t="s">
        <v>2177</v>
      </c>
      <c r="Z4" s="19">
        <v>4</v>
      </c>
      <c r="AA4" s="17" t="s">
        <v>2225</v>
      </c>
      <c r="AB4" s="17" t="s">
        <v>2236</v>
      </c>
      <c r="AC4" s="17" t="s">
        <v>2253</v>
      </c>
      <c r="AD4" s="17" t="s">
        <v>2274</v>
      </c>
      <c r="AE4" s="19">
        <v>3</v>
      </c>
      <c r="AF4" s="19">
        <v>3</v>
      </c>
      <c r="AG4" s="39">
        <v>5</v>
      </c>
      <c r="AH4" s="285">
        <f t="shared" si="0"/>
        <v>64</v>
      </c>
    </row>
    <row r="5" spans="1:34" ht="13.5" customHeight="1">
      <c r="A5" s="22"/>
      <c r="B5" s="269" t="s">
        <v>1777</v>
      </c>
      <c r="C5" s="17" t="s">
        <v>71</v>
      </c>
      <c r="D5" s="17" t="s">
        <v>71</v>
      </c>
      <c r="E5" s="17" t="s">
        <v>71</v>
      </c>
      <c r="F5" s="39">
        <v>5</v>
      </c>
      <c r="G5" s="19">
        <v>3</v>
      </c>
      <c r="H5" s="19">
        <v>3</v>
      </c>
      <c r="I5" s="19">
        <v>3</v>
      </c>
      <c r="J5" s="19">
        <v>4</v>
      </c>
      <c r="K5" s="19">
        <v>4</v>
      </c>
      <c r="L5" s="19">
        <v>4</v>
      </c>
      <c r="M5" s="39">
        <v>5</v>
      </c>
      <c r="N5" s="39">
        <v>5</v>
      </c>
      <c r="O5" s="19">
        <v>4</v>
      </c>
      <c r="P5" s="17" t="s">
        <v>1905</v>
      </c>
      <c r="Q5" s="19">
        <v>3</v>
      </c>
      <c r="R5" s="19">
        <v>3</v>
      </c>
      <c r="S5" s="19">
        <v>4</v>
      </c>
      <c r="T5" s="19">
        <v>3</v>
      </c>
      <c r="U5" s="17" t="s">
        <v>2088</v>
      </c>
      <c r="V5" s="19">
        <v>3</v>
      </c>
      <c r="W5" s="17" t="s">
        <v>2143</v>
      </c>
      <c r="X5" s="39">
        <v>5</v>
      </c>
      <c r="Y5" s="19">
        <v>4</v>
      </c>
      <c r="Z5" s="19">
        <v>3</v>
      </c>
      <c r="AA5" s="39">
        <v>5</v>
      </c>
      <c r="AB5" s="39">
        <v>5</v>
      </c>
      <c r="AC5" s="17" t="s">
        <v>2254</v>
      </c>
      <c r="AD5" s="17" t="s">
        <v>2275</v>
      </c>
      <c r="AE5" s="17" t="s">
        <v>2300</v>
      </c>
      <c r="AF5" s="17" t="s">
        <v>2324</v>
      </c>
      <c r="AG5" s="39">
        <v>5</v>
      </c>
      <c r="AH5" s="285">
        <f t="shared" si="0"/>
        <v>83</v>
      </c>
    </row>
    <row r="6" spans="1:34" ht="13.5" customHeight="1">
      <c r="A6" s="22"/>
      <c r="B6" s="404" t="s">
        <v>1187</v>
      </c>
      <c r="C6" s="17" t="s">
        <v>64</v>
      </c>
      <c r="D6" s="17" t="s">
        <v>1757</v>
      </c>
      <c r="E6" s="17" t="s">
        <v>1761</v>
      </c>
      <c r="F6" s="17" t="s">
        <v>1770</v>
      </c>
      <c r="G6" s="17" t="s">
        <v>1787</v>
      </c>
      <c r="H6" s="17" t="s">
        <v>1800</v>
      </c>
      <c r="I6" s="17" t="s">
        <v>765</v>
      </c>
      <c r="J6" s="17" t="s">
        <v>1802</v>
      </c>
      <c r="K6" s="17" t="s">
        <v>1838</v>
      </c>
      <c r="L6" s="17" t="s">
        <v>1850</v>
      </c>
      <c r="M6" s="17" t="s">
        <v>1860</v>
      </c>
      <c r="N6" s="17" t="s">
        <v>1882</v>
      </c>
      <c r="O6" s="39">
        <v>5</v>
      </c>
      <c r="P6" s="17" t="s">
        <v>1905</v>
      </c>
      <c r="Q6" s="17" t="s">
        <v>1933</v>
      </c>
      <c r="R6" s="17" t="s">
        <v>1974</v>
      </c>
      <c r="S6" s="17" t="s">
        <v>2001</v>
      </c>
      <c r="T6" s="19">
        <v>4</v>
      </c>
      <c r="U6" s="19">
        <v>4</v>
      </c>
      <c r="V6" s="39">
        <v>5</v>
      </c>
      <c r="W6" s="19">
        <v>4</v>
      </c>
      <c r="X6" s="19">
        <v>3</v>
      </c>
      <c r="Y6" s="19">
        <v>4</v>
      </c>
      <c r="Z6" s="17" t="s">
        <v>2190</v>
      </c>
      <c r="AA6" s="17" t="s">
        <v>2225</v>
      </c>
      <c r="AB6" s="19">
        <v>4</v>
      </c>
      <c r="AC6" s="39">
        <v>5</v>
      </c>
      <c r="AD6" s="17" t="s">
        <v>2276</v>
      </c>
      <c r="AE6" s="19">
        <v>3</v>
      </c>
      <c r="AF6" s="39">
        <v>5</v>
      </c>
      <c r="AG6" s="39">
        <v>5</v>
      </c>
      <c r="AH6" s="285">
        <f t="shared" si="0"/>
        <v>51</v>
      </c>
    </row>
    <row r="7" spans="1:34" ht="13.5" customHeight="1">
      <c r="A7" s="22"/>
      <c r="B7" s="404" t="s">
        <v>2149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48"/>
      <c r="P7" s="13"/>
      <c r="Q7" s="13"/>
      <c r="R7" s="13"/>
      <c r="S7" s="13"/>
      <c r="T7" s="13"/>
      <c r="U7" s="12"/>
      <c r="V7" s="264"/>
      <c r="W7" s="27">
        <v>4</v>
      </c>
      <c r="X7" s="12" t="s">
        <v>2159</v>
      </c>
      <c r="Y7" s="38">
        <v>5</v>
      </c>
      <c r="Z7" s="38">
        <v>5</v>
      </c>
      <c r="AA7" s="38">
        <v>5</v>
      </c>
      <c r="AB7" s="27">
        <v>4</v>
      </c>
      <c r="AC7" s="27">
        <v>4</v>
      </c>
      <c r="AD7" s="38">
        <v>5</v>
      </c>
      <c r="AE7" s="27">
        <v>3</v>
      </c>
      <c r="AF7" s="27">
        <v>4</v>
      </c>
      <c r="AG7" s="27">
        <v>3</v>
      </c>
      <c r="AH7" s="285">
        <f t="shared" si="0"/>
        <v>42</v>
      </c>
    </row>
    <row r="8" spans="1:34" ht="13.5" customHeight="1">
      <c r="A8" s="22"/>
      <c r="B8" s="117" t="s">
        <v>409</v>
      </c>
      <c r="C8" s="27">
        <v>3</v>
      </c>
      <c r="D8" s="27">
        <v>3</v>
      </c>
      <c r="E8" s="27">
        <v>4</v>
      </c>
      <c r="F8" s="27">
        <v>3</v>
      </c>
      <c r="G8" s="27">
        <v>4</v>
      </c>
      <c r="H8" s="27">
        <v>3</v>
      </c>
      <c r="I8" s="27">
        <v>4</v>
      </c>
      <c r="J8" s="12" t="s">
        <v>1820</v>
      </c>
      <c r="K8" s="27">
        <v>3</v>
      </c>
      <c r="L8" s="27">
        <v>3</v>
      </c>
      <c r="M8" s="27">
        <v>3</v>
      </c>
      <c r="N8" s="27">
        <v>4</v>
      </c>
      <c r="O8" s="27">
        <v>4</v>
      </c>
      <c r="P8" s="27">
        <v>4</v>
      </c>
      <c r="Q8" s="38">
        <v>5</v>
      </c>
      <c r="R8" s="27">
        <v>4</v>
      </c>
      <c r="S8" s="12" t="s">
        <v>1999</v>
      </c>
      <c r="T8" s="27">
        <v>4</v>
      </c>
      <c r="U8" s="27">
        <v>4</v>
      </c>
      <c r="V8" s="38">
        <v>5</v>
      </c>
      <c r="W8" s="12" t="s">
        <v>2150</v>
      </c>
      <c r="X8" s="12" t="s">
        <v>2160</v>
      </c>
      <c r="Y8" s="12" t="s">
        <v>2177</v>
      </c>
      <c r="Z8" s="38">
        <v>5</v>
      </c>
      <c r="AA8" s="12" t="s">
        <v>2226</v>
      </c>
      <c r="AB8" s="27">
        <v>4</v>
      </c>
      <c r="AC8" s="27">
        <v>3</v>
      </c>
      <c r="AD8" s="27">
        <v>4</v>
      </c>
      <c r="AE8" s="27">
        <v>3</v>
      </c>
      <c r="AF8" s="27">
        <v>4</v>
      </c>
      <c r="AG8" s="27">
        <v>3</v>
      </c>
      <c r="AH8" s="285">
        <f t="shared" si="0"/>
        <v>93</v>
      </c>
    </row>
    <row r="9" spans="1:34" ht="13.5" customHeight="1">
      <c r="A9" s="22"/>
      <c r="B9" s="121" t="s">
        <v>395</v>
      </c>
      <c r="C9" s="39">
        <v>5</v>
      </c>
      <c r="D9" s="17" t="s">
        <v>1758</v>
      </c>
      <c r="E9" s="17" t="s">
        <v>1761</v>
      </c>
      <c r="F9" s="17" t="s">
        <v>1770</v>
      </c>
      <c r="G9" s="17" t="s">
        <v>1787</v>
      </c>
      <c r="H9" s="17" t="s">
        <v>1803</v>
      </c>
      <c r="I9" s="17" t="s">
        <v>817</v>
      </c>
      <c r="J9" s="17" t="s">
        <v>1800</v>
      </c>
      <c r="K9" s="17" t="s">
        <v>1839</v>
      </c>
      <c r="L9" s="17" t="s">
        <v>1850</v>
      </c>
      <c r="M9" s="17" t="s">
        <v>1964</v>
      </c>
      <c r="N9" s="17" t="s">
        <v>1883</v>
      </c>
      <c r="O9" s="39">
        <v>5</v>
      </c>
      <c r="P9" s="17" t="s">
        <v>1907</v>
      </c>
      <c r="Q9" s="39">
        <v>5</v>
      </c>
      <c r="R9" s="39">
        <v>5</v>
      </c>
      <c r="S9" s="17" t="s">
        <v>2001</v>
      </c>
      <c r="T9" s="17" t="s">
        <v>2037</v>
      </c>
      <c r="U9" s="17" t="s">
        <v>2090</v>
      </c>
      <c r="V9" s="17" t="s">
        <v>2110</v>
      </c>
      <c r="W9" s="17" t="s">
        <v>2146</v>
      </c>
      <c r="X9" s="17" t="s">
        <v>2159</v>
      </c>
      <c r="Y9" s="17" t="s">
        <v>2178</v>
      </c>
      <c r="Z9" s="17" t="s">
        <v>2191</v>
      </c>
      <c r="AA9" s="19">
        <v>4</v>
      </c>
      <c r="AB9" s="19">
        <v>3</v>
      </c>
      <c r="AC9" s="39">
        <v>5</v>
      </c>
      <c r="AD9" s="17" t="s">
        <v>2275</v>
      </c>
      <c r="AE9" s="19">
        <v>4</v>
      </c>
      <c r="AF9" s="39">
        <v>5</v>
      </c>
      <c r="AG9" s="19">
        <v>4</v>
      </c>
      <c r="AH9" s="285">
        <f t="shared" si="0"/>
        <v>45</v>
      </c>
    </row>
    <row r="10" spans="1:34" ht="13.5" customHeight="1">
      <c r="A10" s="22"/>
      <c r="B10" s="121" t="s">
        <v>1760</v>
      </c>
      <c r="C10" s="21" t="s">
        <v>64</v>
      </c>
      <c r="D10" s="44">
        <v>4</v>
      </c>
      <c r="E10" s="44">
        <v>4</v>
      </c>
      <c r="F10" s="44">
        <v>3</v>
      </c>
      <c r="G10" s="21" t="s">
        <v>1789</v>
      </c>
      <c r="H10" s="44">
        <v>4</v>
      </c>
      <c r="I10" s="194">
        <v>5</v>
      </c>
      <c r="J10" s="194">
        <v>5</v>
      </c>
      <c r="K10" s="194">
        <v>5</v>
      </c>
      <c r="L10" s="44">
        <v>4</v>
      </c>
      <c r="M10" s="44">
        <v>4</v>
      </c>
      <c r="N10" s="194">
        <v>5</v>
      </c>
      <c r="O10" s="194">
        <v>5</v>
      </c>
      <c r="P10" s="194">
        <v>5</v>
      </c>
      <c r="Q10" s="44">
        <v>4</v>
      </c>
      <c r="R10" s="44">
        <v>4</v>
      </c>
      <c r="S10" s="21" t="s">
        <v>2001</v>
      </c>
      <c r="T10" s="44">
        <v>4</v>
      </c>
      <c r="U10" s="44">
        <v>3</v>
      </c>
      <c r="V10" s="44">
        <v>4</v>
      </c>
      <c r="W10" s="21" t="s">
        <v>2146</v>
      </c>
      <c r="X10" s="44">
        <v>4</v>
      </c>
      <c r="Y10" s="21" t="s">
        <v>2177</v>
      </c>
      <c r="Z10" s="194">
        <v>5</v>
      </c>
      <c r="AA10" s="21" t="s">
        <v>2226</v>
      </c>
      <c r="AB10" s="44">
        <v>4</v>
      </c>
      <c r="AC10" s="194">
        <v>5</v>
      </c>
      <c r="AD10" s="21" t="s">
        <v>2274</v>
      </c>
      <c r="AE10" s="21" t="s">
        <v>2301</v>
      </c>
      <c r="AF10" s="21" t="s">
        <v>2324</v>
      </c>
      <c r="AG10" s="194">
        <v>5</v>
      </c>
      <c r="AH10" s="285">
        <f t="shared" si="0"/>
        <v>95</v>
      </c>
    </row>
    <row r="11" spans="1:34" ht="13.5" customHeight="1">
      <c r="A11" s="22"/>
      <c r="B11" s="121" t="s">
        <v>191</v>
      </c>
      <c r="C11" s="21" t="s">
        <v>71</v>
      </c>
      <c r="D11" s="21" t="s">
        <v>71</v>
      </c>
      <c r="E11" s="21" t="s">
        <v>71</v>
      </c>
      <c r="F11" s="44">
        <v>3</v>
      </c>
      <c r="G11" s="44">
        <v>4</v>
      </c>
      <c r="H11" s="44">
        <v>4</v>
      </c>
      <c r="I11" s="21" t="s">
        <v>765</v>
      </c>
      <c r="J11" s="21" t="s">
        <v>1802</v>
      </c>
      <c r="K11" s="21" t="s">
        <v>1839</v>
      </c>
      <c r="L11" s="21" t="s">
        <v>1848</v>
      </c>
      <c r="M11" s="44">
        <v>3</v>
      </c>
      <c r="N11" s="194">
        <v>5</v>
      </c>
      <c r="O11" s="21" t="s">
        <v>1893</v>
      </c>
      <c r="P11" s="21" t="s">
        <v>1905</v>
      </c>
      <c r="Q11" s="44">
        <v>4</v>
      </c>
      <c r="R11" s="44">
        <v>4</v>
      </c>
      <c r="S11" s="21" t="s">
        <v>2001</v>
      </c>
      <c r="T11" s="21" t="s">
        <v>2038</v>
      </c>
      <c r="U11" s="44">
        <v>3</v>
      </c>
      <c r="V11" s="44">
        <v>4</v>
      </c>
      <c r="W11" s="44">
        <v>4</v>
      </c>
      <c r="X11" s="21" t="s">
        <v>2159</v>
      </c>
      <c r="Y11" s="21" t="s">
        <v>2179</v>
      </c>
      <c r="Z11" s="194">
        <v>5</v>
      </c>
      <c r="AA11" s="21" t="s">
        <v>2225</v>
      </c>
      <c r="AB11" s="21" t="s">
        <v>2235</v>
      </c>
      <c r="AC11" s="21" t="s">
        <v>2254</v>
      </c>
      <c r="AD11" s="194">
        <v>5</v>
      </c>
      <c r="AE11" s="21">
        <v>3</v>
      </c>
      <c r="AF11" s="21">
        <v>4</v>
      </c>
      <c r="AG11" s="194">
        <v>5</v>
      </c>
      <c r="AH11" s="285">
        <f t="shared" si="0"/>
        <v>60</v>
      </c>
    </row>
    <row r="12" spans="1:34" ht="13.5" customHeight="1">
      <c r="A12" s="22"/>
      <c r="B12" s="121" t="s">
        <v>1302</v>
      </c>
      <c r="C12" s="44">
        <v>3</v>
      </c>
      <c r="D12" s="21" t="s">
        <v>1754</v>
      </c>
      <c r="E12" s="44">
        <v>3</v>
      </c>
      <c r="F12" s="44">
        <v>3</v>
      </c>
      <c r="G12" s="44">
        <v>4</v>
      </c>
      <c r="H12" s="44">
        <v>4</v>
      </c>
      <c r="I12" s="21" t="s">
        <v>817</v>
      </c>
      <c r="J12" s="44">
        <v>3</v>
      </c>
      <c r="K12" s="44">
        <v>3</v>
      </c>
      <c r="L12" s="21" t="s">
        <v>1850</v>
      </c>
      <c r="M12" s="21" t="s">
        <v>1861</v>
      </c>
      <c r="N12" s="44">
        <v>4</v>
      </c>
      <c r="O12" s="267">
        <v>6</v>
      </c>
      <c r="P12" s="44">
        <v>3</v>
      </c>
      <c r="Q12" s="500">
        <v>5</v>
      </c>
      <c r="R12" s="44">
        <v>3</v>
      </c>
      <c r="S12" s="21" t="s">
        <v>1999</v>
      </c>
      <c r="T12" s="44">
        <v>3</v>
      </c>
      <c r="U12" s="21" t="s">
        <v>2089</v>
      </c>
      <c r="V12" s="194">
        <v>5</v>
      </c>
      <c r="W12" s="44">
        <v>4</v>
      </c>
      <c r="X12" s="194">
        <v>5</v>
      </c>
      <c r="Y12" s="194">
        <v>5</v>
      </c>
      <c r="Z12" s="44">
        <v>4</v>
      </c>
      <c r="AA12" s="21" t="s">
        <v>2226</v>
      </c>
      <c r="AB12" s="44">
        <v>4</v>
      </c>
      <c r="AC12" s="44">
        <v>4</v>
      </c>
      <c r="AD12" s="44">
        <v>3</v>
      </c>
      <c r="AE12" s="44">
        <v>3</v>
      </c>
      <c r="AF12" s="44">
        <v>4</v>
      </c>
      <c r="AG12" s="44">
        <v>4</v>
      </c>
      <c r="AH12" s="285">
        <f t="shared" si="0"/>
        <v>92</v>
      </c>
    </row>
    <row r="13" spans="1:34" ht="13.5" customHeight="1">
      <c r="A13" s="22"/>
      <c r="B13" s="121" t="s">
        <v>1303</v>
      </c>
      <c r="C13" s="44">
        <v>4</v>
      </c>
      <c r="D13" s="44">
        <v>3</v>
      </c>
      <c r="E13" s="44">
        <v>4</v>
      </c>
      <c r="F13" s="44">
        <v>3</v>
      </c>
      <c r="G13" s="44">
        <v>4</v>
      </c>
      <c r="H13" s="44">
        <v>4</v>
      </c>
      <c r="I13" s="475">
        <v>2</v>
      </c>
      <c r="J13" s="194">
        <v>5</v>
      </c>
      <c r="K13" s="267">
        <v>6</v>
      </c>
      <c r="L13" s="44">
        <v>4</v>
      </c>
      <c r="M13" s="44">
        <v>3</v>
      </c>
      <c r="N13" s="44">
        <v>3</v>
      </c>
      <c r="O13" s="44">
        <v>3</v>
      </c>
      <c r="P13" s="44">
        <v>4</v>
      </c>
      <c r="Q13" s="44">
        <v>4</v>
      </c>
      <c r="R13" s="44">
        <v>3</v>
      </c>
      <c r="S13" s="44">
        <v>4</v>
      </c>
      <c r="T13" s="44">
        <v>4</v>
      </c>
      <c r="U13" s="44">
        <v>4</v>
      </c>
      <c r="V13" s="194">
        <v>5</v>
      </c>
      <c r="W13" s="44">
        <v>4</v>
      </c>
      <c r="X13" s="44">
        <v>4</v>
      </c>
      <c r="Y13" s="44">
        <v>4</v>
      </c>
      <c r="Z13" s="44">
        <v>4</v>
      </c>
      <c r="AA13" s="44">
        <v>4</v>
      </c>
      <c r="AB13" s="44">
        <v>3</v>
      </c>
      <c r="AC13" s="44">
        <v>3</v>
      </c>
      <c r="AD13" s="45">
        <v>2</v>
      </c>
      <c r="AE13" s="44">
        <v>4</v>
      </c>
      <c r="AF13" s="44">
        <v>4</v>
      </c>
      <c r="AG13" s="21" t="s">
        <v>2324</v>
      </c>
      <c r="AH13" s="285">
        <f t="shared" si="0"/>
        <v>112</v>
      </c>
    </row>
    <row r="14" spans="1:34" ht="13.5" customHeight="1">
      <c r="A14" s="22"/>
      <c r="B14" s="145" t="s">
        <v>1312</v>
      </c>
      <c r="C14" s="44">
        <v>3</v>
      </c>
      <c r="D14" s="44">
        <v>3</v>
      </c>
      <c r="E14" s="44">
        <v>3</v>
      </c>
      <c r="F14" s="44">
        <v>3</v>
      </c>
      <c r="G14" s="44">
        <v>3</v>
      </c>
      <c r="H14" s="44">
        <v>4</v>
      </c>
      <c r="I14" s="44">
        <v>3</v>
      </c>
      <c r="J14" s="44">
        <v>4</v>
      </c>
      <c r="K14" s="44">
        <v>3</v>
      </c>
      <c r="L14" s="44">
        <v>4</v>
      </c>
      <c r="M14" s="21" t="s">
        <v>1861</v>
      </c>
      <c r="N14" s="44">
        <v>3</v>
      </c>
      <c r="O14" s="491">
        <v>5</v>
      </c>
      <c r="P14" s="44">
        <v>3</v>
      </c>
      <c r="Q14" s="21" t="s">
        <v>1933</v>
      </c>
      <c r="R14" s="44">
        <v>3</v>
      </c>
      <c r="S14" s="44">
        <v>3</v>
      </c>
      <c r="T14" s="44">
        <v>3</v>
      </c>
      <c r="U14" s="44">
        <v>3</v>
      </c>
      <c r="V14" s="44">
        <v>4</v>
      </c>
      <c r="W14" s="44">
        <v>4</v>
      </c>
      <c r="X14" s="44">
        <v>3</v>
      </c>
      <c r="Y14" s="21" t="s">
        <v>2177</v>
      </c>
      <c r="Z14" s="21" t="s">
        <v>2190</v>
      </c>
      <c r="AA14" s="21" t="s">
        <v>2225</v>
      </c>
      <c r="AB14" s="21" t="s">
        <v>2235</v>
      </c>
      <c r="AC14" s="21" t="s">
        <v>2254</v>
      </c>
      <c r="AD14" s="21" t="s">
        <v>2277</v>
      </c>
      <c r="AE14" s="21" t="s">
        <v>2302</v>
      </c>
      <c r="AF14" s="21" t="s">
        <v>2325</v>
      </c>
      <c r="AG14" s="21" t="s">
        <v>2325</v>
      </c>
      <c r="AH14" s="285">
        <f t="shared" si="0"/>
        <v>67</v>
      </c>
    </row>
    <row r="15" spans="1:34" ht="13.5" customHeight="1">
      <c r="A15" s="22"/>
      <c r="B15" s="145" t="s">
        <v>435</v>
      </c>
      <c r="C15" s="44">
        <v>3</v>
      </c>
      <c r="D15" s="44">
        <v>3</v>
      </c>
      <c r="E15" s="44">
        <v>3</v>
      </c>
      <c r="F15" s="44">
        <v>3</v>
      </c>
      <c r="G15" s="44">
        <v>3</v>
      </c>
      <c r="H15" s="21" t="s">
        <v>1802</v>
      </c>
      <c r="I15" s="21" t="s">
        <v>765</v>
      </c>
      <c r="J15" s="21" t="s">
        <v>1802</v>
      </c>
      <c r="K15" s="21" t="s">
        <v>1839</v>
      </c>
      <c r="L15" s="21" t="s">
        <v>1848</v>
      </c>
      <c r="M15" s="21" t="s">
        <v>1861</v>
      </c>
      <c r="N15" s="194">
        <v>5</v>
      </c>
      <c r="O15" s="21" t="s">
        <v>1894</v>
      </c>
      <c r="P15" s="21" t="s">
        <v>1905</v>
      </c>
      <c r="Q15" s="44">
        <v>4</v>
      </c>
      <c r="R15" s="44">
        <v>3</v>
      </c>
      <c r="S15" s="44">
        <v>3</v>
      </c>
      <c r="T15" s="44">
        <v>3</v>
      </c>
      <c r="U15" s="21" t="s">
        <v>2089</v>
      </c>
      <c r="V15" s="44">
        <v>4</v>
      </c>
      <c r="W15" s="44">
        <v>4</v>
      </c>
      <c r="X15" s="267">
        <v>5</v>
      </c>
      <c r="Y15" s="21" t="s">
        <v>2177</v>
      </c>
      <c r="Z15" s="21" t="s">
        <v>2190</v>
      </c>
      <c r="AA15" s="21" t="s">
        <v>2226</v>
      </c>
      <c r="AB15" s="21" t="s">
        <v>2235</v>
      </c>
      <c r="AC15" s="21" t="s">
        <v>2255</v>
      </c>
      <c r="AD15" s="21" t="s">
        <v>2278</v>
      </c>
      <c r="AE15" s="21" t="s">
        <v>2302</v>
      </c>
      <c r="AF15" s="21" t="s">
        <v>2324</v>
      </c>
      <c r="AG15" s="21" t="s">
        <v>2325</v>
      </c>
      <c r="AH15" s="285">
        <f t="shared" si="0"/>
        <v>46</v>
      </c>
    </row>
    <row r="16" spans="1:34" ht="13.5" customHeight="1">
      <c r="A16" s="22"/>
      <c r="B16" s="145" t="s">
        <v>1378</v>
      </c>
      <c r="C16" s="44">
        <v>3</v>
      </c>
      <c r="D16" s="44">
        <v>3</v>
      </c>
      <c r="E16" s="44">
        <v>3</v>
      </c>
      <c r="F16" s="44">
        <v>3</v>
      </c>
      <c r="G16" s="44">
        <v>3</v>
      </c>
      <c r="H16" s="44">
        <v>4</v>
      </c>
      <c r="I16" s="21" t="s">
        <v>765</v>
      </c>
      <c r="J16" s="44">
        <v>3</v>
      </c>
      <c r="K16" s="44">
        <v>3</v>
      </c>
      <c r="L16" s="44">
        <v>4</v>
      </c>
      <c r="M16" s="21" t="s">
        <v>1861</v>
      </c>
      <c r="N16" s="44">
        <v>3</v>
      </c>
      <c r="O16" s="21" t="s">
        <v>1894</v>
      </c>
      <c r="P16" s="21" t="s">
        <v>1905</v>
      </c>
      <c r="Q16" s="44">
        <v>3</v>
      </c>
      <c r="R16" s="44">
        <v>3</v>
      </c>
      <c r="S16" s="44">
        <v>3</v>
      </c>
      <c r="T16" s="44">
        <v>3</v>
      </c>
      <c r="U16" s="21" t="s">
        <v>2089</v>
      </c>
      <c r="V16" s="44">
        <v>4</v>
      </c>
      <c r="W16" s="44">
        <v>4</v>
      </c>
      <c r="X16" s="21" t="s">
        <v>2159</v>
      </c>
      <c r="Y16" s="21" t="s">
        <v>2178</v>
      </c>
      <c r="Z16" s="21" t="s">
        <v>2190</v>
      </c>
      <c r="AA16" s="21" t="s">
        <v>2225</v>
      </c>
      <c r="AB16" s="21" t="s">
        <v>2235</v>
      </c>
      <c r="AC16" s="21" t="s">
        <v>2256</v>
      </c>
      <c r="AD16" s="21" t="s">
        <v>2274</v>
      </c>
      <c r="AE16" s="21" t="s">
        <v>2302</v>
      </c>
      <c r="AF16" s="21" t="s">
        <v>2325</v>
      </c>
      <c r="AG16" s="21" t="s">
        <v>2325</v>
      </c>
      <c r="AH16" s="285">
        <f t="shared" si="0"/>
        <v>52</v>
      </c>
    </row>
    <row r="17" spans="1:34" ht="13.5" customHeight="1">
      <c r="A17" s="22"/>
      <c r="B17" s="145" t="s">
        <v>1874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 t="s">
        <v>1883</v>
      </c>
      <c r="O17" s="194">
        <v>5</v>
      </c>
      <c r="P17" s="21" t="s">
        <v>1907</v>
      </c>
      <c r="Q17" s="21" t="s">
        <v>1934</v>
      </c>
      <c r="R17" s="21" t="s">
        <v>1971</v>
      </c>
      <c r="S17" s="21" t="s">
        <v>1999</v>
      </c>
      <c r="T17" s="21" t="s">
        <v>2034</v>
      </c>
      <c r="U17" s="21" t="s">
        <v>2087</v>
      </c>
      <c r="V17" s="21" t="s">
        <v>2114</v>
      </c>
      <c r="W17" s="21" t="s">
        <v>2146</v>
      </c>
      <c r="X17" s="21" t="s">
        <v>2160</v>
      </c>
      <c r="Y17" s="21" t="s">
        <v>2178</v>
      </c>
      <c r="Z17" s="21" t="s">
        <v>2190</v>
      </c>
      <c r="AA17" s="21" t="s">
        <v>2225</v>
      </c>
      <c r="AB17" s="21" t="s">
        <v>2236</v>
      </c>
      <c r="AC17" s="21" t="s">
        <v>2257</v>
      </c>
      <c r="AD17" s="470" t="s">
        <v>2278</v>
      </c>
      <c r="AE17" s="21" t="s">
        <v>2302</v>
      </c>
      <c r="AF17" s="21" t="s">
        <v>2325</v>
      </c>
      <c r="AG17" s="21" t="s">
        <v>2325</v>
      </c>
      <c r="AH17" s="285">
        <f t="shared" si="0"/>
        <v>5</v>
      </c>
    </row>
    <row r="18" spans="1:34" ht="13.5" customHeight="1">
      <c r="A18" s="22"/>
      <c r="B18" s="145" t="s">
        <v>1875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4">
        <v>4</v>
      </c>
      <c r="O18" s="194">
        <v>5</v>
      </c>
      <c r="P18" s="44">
        <v>3</v>
      </c>
      <c r="Q18" s="44">
        <v>4</v>
      </c>
      <c r="R18" s="44">
        <v>3</v>
      </c>
      <c r="S18" s="44">
        <v>4</v>
      </c>
      <c r="T18" s="44">
        <v>4</v>
      </c>
      <c r="U18" s="44">
        <v>3</v>
      </c>
      <c r="V18" s="44">
        <v>4</v>
      </c>
      <c r="W18" s="44">
        <v>4</v>
      </c>
      <c r="X18" s="44">
        <v>4</v>
      </c>
      <c r="Y18" s="194">
        <v>5</v>
      </c>
      <c r="Z18" s="194">
        <v>5</v>
      </c>
      <c r="AA18" s="44">
        <v>4</v>
      </c>
      <c r="AB18" s="44">
        <v>3</v>
      </c>
      <c r="AC18" s="44">
        <v>3</v>
      </c>
      <c r="AD18" s="470" t="s">
        <v>2275</v>
      </c>
      <c r="AE18" s="21" t="s">
        <v>2302</v>
      </c>
      <c r="AF18" s="44">
        <v>4</v>
      </c>
      <c r="AG18" s="21" t="s">
        <v>2324</v>
      </c>
      <c r="AH18" s="285">
        <f t="shared" si="0"/>
        <v>66</v>
      </c>
    </row>
    <row r="19" spans="1:34" ht="13.5" customHeight="1">
      <c r="A19" s="22"/>
      <c r="B19" s="145" t="s">
        <v>1876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 t="s">
        <v>1882</v>
      </c>
      <c r="O19" s="44">
        <v>4</v>
      </c>
      <c r="P19" s="21" t="s">
        <v>1905</v>
      </c>
      <c r="Q19" s="44">
        <v>3</v>
      </c>
      <c r="R19" s="21" t="s">
        <v>1973</v>
      </c>
      <c r="S19" s="21" t="s">
        <v>1999</v>
      </c>
      <c r="T19" s="44">
        <v>3</v>
      </c>
      <c r="U19" s="44">
        <v>3</v>
      </c>
      <c r="V19" s="21" t="s">
        <v>2106</v>
      </c>
      <c r="W19" s="21" t="s">
        <v>2146</v>
      </c>
      <c r="X19" s="21" t="s">
        <v>2159</v>
      </c>
      <c r="Y19" s="21" t="s">
        <v>2178</v>
      </c>
      <c r="Z19" s="21" t="s">
        <v>2190</v>
      </c>
      <c r="AA19" s="21" t="s">
        <v>2226</v>
      </c>
      <c r="AB19" s="21" t="s">
        <v>2236</v>
      </c>
      <c r="AC19" s="21" t="s">
        <v>2256</v>
      </c>
      <c r="AD19" s="470" t="s">
        <v>2275</v>
      </c>
      <c r="AE19" s="21" t="s">
        <v>2303</v>
      </c>
      <c r="AF19" s="21" t="s">
        <v>2324</v>
      </c>
      <c r="AG19" s="21" t="s">
        <v>2325</v>
      </c>
      <c r="AH19" s="285">
        <f t="shared" si="0"/>
        <v>13</v>
      </c>
    </row>
    <row r="20" spans="1:34" ht="13.5" customHeight="1">
      <c r="A20" s="22"/>
      <c r="B20" s="490" t="s">
        <v>2051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61"/>
      <c r="P20" s="21"/>
      <c r="Q20" s="21"/>
      <c r="R20" s="21"/>
      <c r="S20" s="21"/>
      <c r="T20" s="21"/>
      <c r="U20" s="44">
        <v>3</v>
      </c>
      <c r="V20" s="21" t="s">
        <v>2110</v>
      </c>
      <c r="W20" s="21" t="s">
        <v>2143</v>
      </c>
      <c r="X20" s="44">
        <v>4</v>
      </c>
      <c r="Y20" s="21" t="s">
        <v>2179</v>
      </c>
      <c r="Z20" s="21" t="s">
        <v>2191</v>
      </c>
      <c r="AA20" s="21" t="s">
        <v>2225</v>
      </c>
      <c r="AB20" s="21" t="s">
        <v>2235</v>
      </c>
      <c r="AC20" s="21" t="s">
        <v>2256</v>
      </c>
      <c r="AD20" s="21" t="s">
        <v>2279</v>
      </c>
      <c r="AE20" s="21" t="s">
        <v>2303</v>
      </c>
      <c r="AF20" s="21" t="s">
        <v>2325</v>
      </c>
      <c r="AG20" s="21" t="s">
        <v>2325</v>
      </c>
      <c r="AH20" s="285">
        <f t="shared" si="0"/>
        <v>7</v>
      </c>
    </row>
    <row r="21" spans="1:34" ht="13.5" customHeight="1">
      <c r="A21" s="22"/>
      <c r="B21" s="269" t="s">
        <v>1984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61"/>
      <c r="P21" s="21"/>
      <c r="Q21" s="21"/>
      <c r="R21" s="44">
        <v>3</v>
      </c>
      <c r="S21" s="21" t="s">
        <v>2001</v>
      </c>
      <c r="T21" s="44">
        <v>4</v>
      </c>
      <c r="U21" s="44">
        <v>3</v>
      </c>
      <c r="V21" s="44">
        <v>4</v>
      </c>
      <c r="W21" s="44">
        <v>3</v>
      </c>
      <c r="X21" s="44">
        <v>3</v>
      </c>
      <c r="Y21" s="44">
        <v>3</v>
      </c>
      <c r="Z21" s="44">
        <v>3</v>
      </c>
      <c r="AA21" s="21" t="s">
        <v>2226</v>
      </c>
      <c r="AB21" s="45">
        <v>2</v>
      </c>
      <c r="AC21" s="21" t="s">
        <v>2256</v>
      </c>
      <c r="AD21" s="44">
        <v>3</v>
      </c>
      <c r="AE21" s="21" t="s">
        <v>2300</v>
      </c>
      <c r="AF21" s="44">
        <v>3</v>
      </c>
      <c r="AG21" s="21" t="s">
        <v>2324</v>
      </c>
      <c r="AH21" s="285">
        <f t="shared" si="0"/>
        <v>34</v>
      </c>
    </row>
    <row r="22" spans="1:34" ht="13.5" customHeight="1">
      <c r="A22" s="22"/>
      <c r="B22" s="404" t="s">
        <v>1904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61"/>
      <c r="P22" s="21"/>
      <c r="Q22" s="44">
        <v>3</v>
      </c>
      <c r="R22" s="21" t="s">
        <v>64</v>
      </c>
      <c r="S22" s="21" t="s">
        <v>2003</v>
      </c>
      <c r="T22" s="21" t="s">
        <v>2038</v>
      </c>
      <c r="U22" s="21" t="s">
        <v>2089</v>
      </c>
      <c r="V22" s="21" t="s">
        <v>2110</v>
      </c>
      <c r="W22" s="21" t="s">
        <v>2146</v>
      </c>
      <c r="X22" s="21" t="s">
        <v>2160</v>
      </c>
      <c r="Y22" s="21" t="s">
        <v>2179</v>
      </c>
      <c r="Z22" s="21" t="s">
        <v>2191</v>
      </c>
      <c r="AA22" s="21" t="s">
        <v>2232</v>
      </c>
      <c r="AB22" s="21" t="s">
        <v>2236</v>
      </c>
      <c r="AC22" s="21" t="s">
        <v>2254</v>
      </c>
      <c r="AD22" s="21" t="s">
        <v>2274</v>
      </c>
      <c r="AE22" s="21" t="s">
        <v>2302</v>
      </c>
      <c r="AF22" s="21" t="s">
        <v>2326</v>
      </c>
      <c r="AG22" s="21" t="s">
        <v>2327</v>
      </c>
      <c r="AH22" s="285">
        <f t="shared" si="0"/>
        <v>3</v>
      </c>
    </row>
    <row r="23" spans="1:34" ht="13.5" customHeight="1">
      <c r="A23" s="22"/>
      <c r="B23" s="432" t="s">
        <v>2061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61"/>
      <c r="P23" s="21"/>
      <c r="Q23" s="21"/>
      <c r="R23" s="21"/>
      <c r="S23" s="21"/>
      <c r="T23" s="21"/>
      <c r="U23" s="21"/>
      <c r="V23" s="44">
        <v>3</v>
      </c>
      <c r="W23" s="21" t="s">
        <v>2146</v>
      </c>
      <c r="X23" s="44">
        <v>3</v>
      </c>
      <c r="Y23" s="44">
        <v>3</v>
      </c>
      <c r="Z23" s="44">
        <v>3</v>
      </c>
      <c r="AA23" s="21" t="s">
        <v>2225</v>
      </c>
      <c r="AB23" s="21" t="s">
        <v>2236</v>
      </c>
      <c r="AC23" s="21" t="s">
        <v>2256</v>
      </c>
      <c r="AD23" s="21" t="s">
        <v>2274</v>
      </c>
      <c r="AE23" s="44">
        <v>3</v>
      </c>
      <c r="AF23" s="44">
        <v>3</v>
      </c>
      <c r="AG23" s="21" t="s">
        <v>2325</v>
      </c>
      <c r="AH23" s="285">
        <f t="shared" si="0"/>
        <v>18</v>
      </c>
    </row>
    <row r="24" spans="1:34" ht="13.5" customHeight="1">
      <c r="A24" s="22"/>
      <c r="B24" s="404" t="s">
        <v>2062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61"/>
      <c r="P24" s="21"/>
      <c r="Q24" s="21"/>
      <c r="R24" s="21"/>
      <c r="S24" s="21"/>
      <c r="T24" s="21"/>
      <c r="U24" s="21"/>
      <c r="V24" s="44">
        <v>3</v>
      </c>
      <c r="W24" s="21" t="s">
        <v>2143</v>
      </c>
      <c r="X24" s="44">
        <v>3</v>
      </c>
      <c r="Y24" s="44">
        <v>3</v>
      </c>
      <c r="Z24" s="21" t="s">
        <v>2190</v>
      </c>
      <c r="AA24" s="21" t="s">
        <v>2226</v>
      </c>
      <c r="AB24" s="21" t="s">
        <v>2236</v>
      </c>
      <c r="AC24" s="21" t="s">
        <v>2256</v>
      </c>
      <c r="AD24" s="21" t="s">
        <v>2275</v>
      </c>
      <c r="AE24" s="21" t="s">
        <v>2300</v>
      </c>
      <c r="AF24" s="21" t="s">
        <v>2325</v>
      </c>
      <c r="AG24" s="21" t="s">
        <v>2325</v>
      </c>
      <c r="AH24" s="285">
        <f t="shared" si="0"/>
        <v>9</v>
      </c>
    </row>
    <row r="25" spans="1:34" ht="13.5" customHeight="1">
      <c r="A25" s="22"/>
      <c r="B25" s="471" t="s">
        <v>11</v>
      </c>
      <c r="C25" s="12" t="s">
        <v>1754</v>
      </c>
      <c r="D25" s="27">
        <v>4</v>
      </c>
      <c r="E25" s="12" t="s">
        <v>1761</v>
      </c>
      <c r="F25" s="27">
        <v>3</v>
      </c>
      <c r="G25" s="12" t="s">
        <v>1787</v>
      </c>
      <c r="H25" s="12" t="s">
        <v>1800</v>
      </c>
      <c r="I25" s="12" t="s">
        <v>817</v>
      </c>
      <c r="J25" s="12" t="s">
        <v>1800</v>
      </c>
      <c r="K25" s="12" t="s">
        <v>1837</v>
      </c>
      <c r="L25" s="12" t="s">
        <v>1847</v>
      </c>
      <c r="M25" s="38">
        <v>5</v>
      </c>
      <c r="N25" s="12" t="s">
        <v>1882</v>
      </c>
      <c r="O25" s="12" t="s">
        <v>1892</v>
      </c>
      <c r="P25" s="12" t="s">
        <v>1905</v>
      </c>
      <c r="Q25" s="12" t="s">
        <v>1933</v>
      </c>
      <c r="R25" s="12" t="s">
        <v>1971</v>
      </c>
      <c r="S25" s="472" t="s">
        <v>1998</v>
      </c>
      <c r="T25" s="472" t="s">
        <v>2034</v>
      </c>
      <c r="U25" s="12" t="s">
        <v>2087</v>
      </c>
      <c r="V25" s="12" t="s">
        <v>2113</v>
      </c>
      <c r="W25" s="12" t="s">
        <v>2150</v>
      </c>
      <c r="X25" s="27">
        <v>4</v>
      </c>
      <c r="Y25" s="27">
        <v>4</v>
      </c>
      <c r="Z25" s="12" t="s">
        <v>2190</v>
      </c>
      <c r="AA25" s="38">
        <v>5</v>
      </c>
      <c r="AB25" s="38">
        <v>5</v>
      </c>
      <c r="AC25" s="27">
        <v>4</v>
      </c>
      <c r="AD25" s="27">
        <v>4</v>
      </c>
      <c r="AE25" s="12" t="s">
        <v>2300</v>
      </c>
      <c r="AF25" s="38">
        <v>5</v>
      </c>
      <c r="AG25" s="38">
        <v>5</v>
      </c>
      <c r="AH25" s="285">
        <f t="shared" si="0"/>
        <v>48</v>
      </c>
    </row>
    <row r="26" spans="1:34" ht="13.5" customHeight="1">
      <c r="A26" s="22"/>
      <c r="B26" s="269" t="s">
        <v>10</v>
      </c>
      <c r="C26" s="19">
        <v>3</v>
      </c>
      <c r="D26" s="19">
        <v>3</v>
      </c>
      <c r="E26" s="17" t="s">
        <v>1761</v>
      </c>
      <c r="F26" s="17" t="s">
        <v>1769</v>
      </c>
      <c r="G26" s="17" t="s">
        <v>1787</v>
      </c>
      <c r="H26" s="17" t="s">
        <v>1811</v>
      </c>
      <c r="I26" s="17" t="s">
        <v>765</v>
      </c>
      <c r="J26" s="19">
        <v>4</v>
      </c>
      <c r="K26" s="17" t="s">
        <v>1837</v>
      </c>
      <c r="L26" s="17" t="s">
        <v>1848</v>
      </c>
      <c r="M26" s="19">
        <v>3</v>
      </c>
      <c r="N26" s="39">
        <v>5</v>
      </c>
      <c r="O26" s="17" t="s">
        <v>1893</v>
      </c>
      <c r="P26" s="17" t="s">
        <v>1905</v>
      </c>
      <c r="Q26" s="17" t="s">
        <v>1933</v>
      </c>
      <c r="R26" s="17" t="s">
        <v>1972</v>
      </c>
      <c r="S26" s="289">
        <v>2</v>
      </c>
      <c r="T26" s="17" t="s">
        <v>2034</v>
      </c>
      <c r="U26" s="17" t="s">
        <v>2088</v>
      </c>
      <c r="V26" s="17" t="s">
        <v>2109</v>
      </c>
      <c r="W26" s="17" t="s">
        <v>2143</v>
      </c>
      <c r="X26" s="17" t="s">
        <v>2159</v>
      </c>
      <c r="Y26" s="17" t="s">
        <v>2178</v>
      </c>
      <c r="Z26" s="19">
        <v>4</v>
      </c>
      <c r="AA26" s="17" t="s">
        <v>2225</v>
      </c>
      <c r="AB26" s="17" t="s">
        <v>2237</v>
      </c>
      <c r="AC26" s="17" t="s">
        <v>2256</v>
      </c>
      <c r="AD26" s="17" t="s">
        <v>2274</v>
      </c>
      <c r="AE26" s="17" t="s">
        <v>2302</v>
      </c>
      <c r="AF26" s="17" t="s">
        <v>2325</v>
      </c>
      <c r="AG26" s="19">
        <v>3</v>
      </c>
      <c r="AH26" s="285">
        <f t="shared" si="0"/>
        <v>27</v>
      </c>
    </row>
    <row r="27" spans="1:34" ht="13.5" customHeight="1">
      <c r="A27" s="22"/>
      <c r="B27" s="269" t="s">
        <v>437</v>
      </c>
      <c r="C27" s="19">
        <v>3</v>
      </c>
      <c r="D27" s="17" t="s">
        <v>1756</v>
      </c>
      <c r="E27" s="39">
        <v>5</v>
      </c>
      <c r="F27" s="17" t="s">
        <v>1769</v>
      </c>
      <c r="G27" s="19">
        <v>3</v>
      </c>
      <c r="H27" s="19">
        <v>3</v>
      </c>
      <c r="I27" s="17" t="s">
        <v>817</v>
      </c>
      <c r="J27" s="19">
        <v>3</v>
      </c>
      <c r="K27" s="19">
        <v>4</v>
      </c>
      <c r="L27" s="19">
        <v>3</v>
      </c>
      <c r="M27" s="19">
        <v>3</v>
      </c>
      <c r="N27" s="19">
        <v>4</v>
      </c>
      <c r="O27" s="39">
        <v>5</v>
      </c>
      <c r="P27" s="19">
        <v>4</v>
      </c>
      <c r="Q27" s="17" t="s">
        <v>1934</v>
      </c>
      <c r="R27" s="19">
        <v>3</v>
      </c>
      <c r="S27" s="17" t="s">
        <v>1999</v>
      </c>
      <c r="T27" s="17" t="s">
        <v>2035</v>
      </c>
      <c r="U27" s="17" t="s">
        <v>2089</v>
      </c>
      <c r="V27" s="17" t="s">
        <v>2109</v>
      </c>
      <c r="W27" s="17" t="s">
        <v>2143</v>
      </c>
      <c r="X27" s="19">
        <v>4</v>
      </c>
      <c r="Y27" s="19">
        <v>4</v>
      </c>
      <c r="Z27" s="19">
        <v>4</v>
      </c>
      <c r="AA27" s="17" t="s">
        <v>2225</v>
      </c>
      <c r="AB27" s="17" t="s">
        <v>2236</v>
      </c>
      <c r="AC27" s="17" t="s">
        <v>2254</v>
      </c>
      <c r="AD27" s="17" t="s">
        <v>2275</v>
      </c>
      <c r="AE27" s="19">
        <v>3</v>
      </c>
      <c r="AF27" s="17" t="s">
        <v>2324</v>
      </c>
      <c r="AG27" s="39">
        <v>5</v>
      </c>
      <c r="AH27" s="285">
        <f t="shared" si="0"/>
        <v>63</v>
      </c>
    </row>
    <row r="28" spans="1:34" ht="13.5" customHeight="1">
      <c r="A28" s="22"/>
      <c r="B28" s="121" t="s">
        <v>476</v>
      </c>
      <c r="C28" s="19">
        <v>3</v>
      </c>
      <c r="D28" s="17" t="s">
        <v>1754</v>
      </c>
      <c r="E28" s="19">
        <v>4</v>
      </c>
      <c r="F28" s="19">
        <v>3</v>
      </c>
      <c r="G28" s="155">
        <v>6</v>
      </c>
      <c r="H28" s="19">
        <v>3</v>
      </c>
      <c r="I28" s="17" t="s">
        <v>765</v>
      </c>
      <c r="J28" s="19">
        <v>3</v>
      </c>
      <c r="K28" s="19">
        <v>4</v>
      </c>
      <c r="L28" s="17" t="s">
        <v>1848</v>
      </c>
      <c r="M28" s="19">
        <v>4</v>
      </c>
      <c r="N28" s="39">
        <v>5</v>
      </c>
      <c r="O28" s="19">
        <v>3</v>
      </c>
      <c r="P28" s="19">
        <v>3</v>
      </c>
      <c r="Q28" s="17" t="s">
        <v>1934</v>
      </c>
      <c r="R28" s="17" t="s">
        <v>1971</v>
      </c>
      <c r="S28" s="19">
        <v>4</v>
      </c>
      <c r="T28" s="17" t="s">
        <v>2036</v>
      </c>
      <c r="U28" s="17" t="s">
        <v>2088</v>
      </c>
      <c r="V28" s="17" t="s">
        <v>2108</v>
      </c>
      <c r="W28" s="17" t="s">
        <v>2151</v>
      </c>
      <c r="X28" s="17" t="s">
        <v>2160</v>
      </c>
      <c r="Y28" s="17" t="s">
        <v>2180</v>
      </c>
      <c r="Z28" s="17" t="s">
        <v>2191</v>
      </c>
      <c r="AA28" s="17" t="s">
        <v>2225</v>
      </c>
      <c r="AB28" s="17" t="s">
        <v>2235</v>
      </c>
      <c r="AC28" s="17" t="s">
        <v>2256</v>
      </c>
      <c r="AD28" s="17" t="s">
        <v>2275</v>
      </c>
      <c r="AE28" s="19">
        <v>3</v>
      </c>
      <c r="AF28" s="17" t="s">
        <v>2324</v>
      </c>
      <c r="AG28" s="39">
        <v>5</v>
      </c>
      <c r="AH28" s="285">
        <f t="shared" si="0"/>
        <v>53</v>
      </c>
    </row>
    <row r="29" spans="1:34" ht="13.5" customHeight="1">
      <c r="A29" s="22"/>
      <c r="B29" s="145" t="s">
        <v>1381</v>
      </c>
      <c r="C29" s="44">
        <v>3</v>
      </c>
      <c r="D29" s="21" t="s">
        <v>1759</v>
      </c>
      <c r="E29" s="21" t="s">
        <v>1761</v>
      </c>
      <c r="F29" s="21" t="s">
        <v>1769</v>
      </c>
      <c r="G29" s="21" t="s">
        <v>1790</v>
      </c>
      <c r="H29" s="21" t="s">
        <v>1802</v>
      </c>
      <c r="I29" s="21" t="s">
        <v>867</v>
      </c>
      <c r="J29" s="21" t="s">
        <v>1810</v>
      </c>
      <c r="K29" s="21" t="s">
        <v>1839</v>
      </c>
      <c r="L29" s="21" t="s">
        <v>1850</v>
      </c>
      <c r="M29" s="21" t="s">
        <v>1861</v>
      </c>
      <c r="N29" s="21" t="s">
        <v>1883</v>
      </c>
      <c r="O29" s="21" t="s">
        <v>1894</v>
      </c>
      <c r="P29" s="21" t="s">
        <v>1908</v>
      </c>
      <c r="Q29" s="44">
        <v>4</v>
      </c>
      <c r="R29" s="44">
        <v>3</v>
      </c>
      <c r="S29" s="21" t="s">
        <v>1999</v>
      </c>
      <c r="T29" s="21" t="s">
        <v>2038</v>
      </c>
      <c r="U29" s="21" t="s">
        <v>2089</v>
      </c>
      <c r="V29" s="21" t="s">
        <v>2114</v>
      </c>
      <c r="W29" s="21" t="s">
        <v>2152</v>
      </c>
      <c r="X29" s="21" t="s">
        <v>2159</v>
      </c>
      <c r="Y29" s="21" t="s">
        <v>2178</v>
      </c>
      <c r="Z29" s="21" t="s">
        <v>2191</v>
      </c>
      <c r="AA29" s="21" t="s">
        <v>2226</v>
      </c>
      <c r="AB29" s="21" t="s">
        <v>2236</v>
      </c>
      <c r="AC29" s="21" t="s">
        <v>2257</v>
      </c>
      <c r="AD29" s="443" t="s">
        <v>2274</v>
      </c>
      <c r="AE29" s="21" t="s">
        <v>2300</v>
      </c>
      <c r="AF29" s="21" t="s">
        <v>2324</v>
      </c>
      <c r="AG29" s="21" t="s">
        <v>2327</v>
      </c>
      <c r="AH29" s="285">
        <f t="shared" si="0"/>
        <v>10</v>
      </c>
    </row>
    <row r="30" spans="1:34" ht="13.5" customHeight="1">
      <c r="A30" s="22"/>
      <c r="B30" s="145" t="s">
        <v>1380</v>
      </c>
      <c r="C30" s="21" t="s">
        <v>64</v>
      </c>
      <c r="D30" s="21" t="s">
        <v>1754</v>
      </c>
      <c r="E30" s="21" t="s">
        <v>1761</v>
      </c>
      <c r="F30" s="21" t="s">
        <v>1776</v>
      </c>
      <c r="G30" s="21" t="s">
        <v>1787</v>
      </c>
      <c r="H30" s="21" t="s">
        <v>1800</v>
      </c>
      <c r="I30" s="21" t="s">
        <v>765</v>
      </c>
      <c r="J30" s="21" t="s">
        <v>1802</v>
      </c>
      <c r="K30" s="21" t="s">
        <v>1839</v>
      </c>
      <c r="L30" s="21" t="s">
        <v>1850</v>
      </c>
      <c r="M30" s="21" t="s">
        <v>1861</v>
      </c>
      <c r="N30" s="21" t="s">
        <v>1882</v>
      </c>
      <c r="O30" s="194">
        <v>5</v>
      </c>
      <c r="P30" s="21" t="s">
        <v>1909</v>
      </c>
      <c r="Q30" s="44">
        <v>4</v>
      </c>
      <c r="R30" s="44">
        <v>4</v>
      </c>
      <c r="S30" s="21" t="s">
        <v>2001</v>
      </c>
      <c r="T30" s="21" t="s">
        <v>2038</v>
      </c>
      <c r="U30" s="21" t="s">
        <v>2088</v>
      </c>
      <c r="V30" s="21" t="s">
        <v>2106</v>
      </c>
      <c r="W30" s="21" t="s">
        <v>2152</v>
      </c>
      <c r="X30" s="44">
        <v>4</v>
      </c>
      <c r="Y30" s="21" t="s">
        <v>2179</v>
      </c>
      <c r="Z30" s="21" t="s">
        <v>2190</v>
      </c>
      <c r="AA30" s="21" t="s">
        <v>2225</v>
      </c>
      <c r="AB30" s="21" t="s">
        <v>2238</v>
      </c>
      <c r="AC30" s="21" t="s">
        <v>2256</v>
      </c>
      <c r="AD30" s="21" t="s">
        <v>2275</v>
      </c>
      <c r="AE30" s="21" t="s">
        <v>2302</v>
      </c>
      <c r="AF30" s="21" t="s">
        <v>2324</v>
      </c>
      <c r="AG30" s="21" t="s">
        <v>2325</v>
      </c>
      <c r="AH30" s="285">
        <f t="shared" si="0"/>
        <v>17</v>
      </c>
    </row>
    <row r="31" spans="1:34" ht="13.5" customHeight="1">
      <c r="A31" s="22"/>
      <c r="B31" s="269" t="s">
        <v>1411</v>
      </c>
      <c r="C31" s="17" t="s">
        <v>1754</v>
      </c>
      <c r="D31" s="17" t="s">
        <v>64</v>
      </c>
      <c r="E31" s="19">
        <v>4</v>
      </c>
      <c r="F31" s="17" t="s">
        <v>1775</v>
      </c>
      <c r="G31" s="17" t="s">
        <v>1787</v>
      </c>
      <c r="H31" s="17" t="s">
        <v>1805</v>
      </c>
      <c r="I31" s="17" t="s">
        <v>920</v>
      </c>
      <c r="J31" s="39">
        <v>5</v>
      </c>
      <c r="K31" s="17" t="s">
        <v>1837</v>
      </c>
      <c r="L31" s="17" t="s">
        <v>1848</v>
      </c>
      <c r="M31" s="39">
        <v>5</v>
      </c>
      <c r="N31" s="17" t="s">
        <v>1882</v>
      </c>
      <c r="O31" s="17" t="s">
        <v>1893</v>
      </c>
      <c r="P31" s="17" t="s">
        <v>1906</v>
      </c>
      <c r="Q31" s="17" t="s">
        <v>64</v>
      </c>
      <c r="R31" s="19">
        <v>3</v>
      </c>
      <c r="S31" s="17" t="s">
        <v>2001</v>
      </c>
      <c r="T31" s="17" t="s">
        <v>2037</v>
      </c>
      <c r="U31" s="17" t="s">
        <v>2088</v>
      </c>
      <c r="V31" s="17" t="s">
        <v>2106</v>
      </c>
      <c r="W31" s="17" t="s">
        <v>2143</v>
      </c>
      <c r="X31" s="17" t="s">
        <v>2159</v>
      </c>
      <c r="Y31" s="17" t="s">
        <v>2178</v>
      </c>
      <c r="Z31" s="17" t="s">
        <v>2190</v>
      </c>
      <c r="AA31" s="17" t="s">
        <v>2225</v>
      </c>
      <c r="AB31" s="17" t="s">
        <v>2236</v>
      </c>
      <c r="AC31" s="17" t="s">
        <v>2256</v>
      </c>
      <c r="AD31" s="17" t="s">
        <v>2274</v>
      </c>
      <c r="AE31" s="17" t="s">
        <v>2300</v>
      </c>
      <c r="AF31" s="17" t="s">
        <v>2325</v>
      </c>
      <c r="AG31" s="17" t="s">
        <v>2324</v>
      </c>
      <c r="AH31" s="285">
        <f t="shared" si="0"/>
        <v>17</v>
      </c>
    </row>
    <row r="32" spans="1:34" ht="13.5" customHeight="1">
      <c r="A32" s="22"/>
      <c r="B32" s="121" t="s">
        <v>1409</v>
      </c>
      <c r="C32" s="17" t="s">
        <v>1755</v>
      </c>
      <c r="D32" s="17" t="s">
        <v>64</v>
      </c>
      <c r="E32" s="17" t="s">
        <v>1762</v>
      </c>
      <c r="F32" s="17" t="s">
        <v>1769</v>
      </c>
      <c r="G32" s="17" t="s">
        <v>1788</v>
      </c>
      <c r="H32" s="17" t="s">
        <v>1802</v>
      </c>
      <c r="I32" s="17" t="s">
        <v>765</v>
      </c>
      <c r="J32" s="17" t="s">
        <v>1802</v>
      </c>
      <c r="K32" s="17" t="s">
        <v>1837</v>
      </c>
      <c r="L32" s="17" t="s">
        <v>1850</v>
      </c>
      <c r="M32" s="19">
        <v>4</v>
      </c>
      <c r="N32" s="17" t="s">
        <v>1882</v>
      </c>
      <c r="O32" s="17" t="s">
        <v>1895</v>
      </c>
      <c r="P32" s="17" t="s">
        <v>1905</v>
      </c>
      <c r="Q32" s="17" t="s">
        <v>1933</v>
      </c>
      <c r="R32" s="19">
        <v>4</v>
      </c>
      <c r="S32" s="17" t="s">
        <v>2002</v>
      </c>
      <c r="T32" s="17" t="s">
        <v>2037</v>
      </c>
      <c r="U32" s="17" t="s">
        <v>2089</v>
      </c>
      <c r="V32" s="17" t="s">
        <v>2110</v>
      </c>
      <c r="W32" s="17" t="s">
        <v>2143</v>
      </c>
      <c r="X32" s="17" t="s">
        <v>2160</v>
      </c>
      <c r="Y32" s="17" t="s">
        <v>2177</v>
      </c>
      <c r="Z32" s="17" t="s">
        <v>2190</v>
      </c>
      <c r="AA32" s="17" t="s">
        <v>2226</v>
      </c>
      <c r="AB32" s="17" t="s">
        <v>2236</v>
      </c>
      <c r="AC32" s="17" t="s">
        <v>2256</v>
      </c>
      <c r="AD32" s="17" t="s">
        <v>2275</v>
      </c>
      <c r="AE32" s="17" t="s">
        <v>2304</v>
      </c>
      <c r="AF32" s="17" t="s">
        <v>2324</v>
      </c>
      <c r="AG32" s="17" t="s">
        <v>2325</v>
      </c>
      <c r="AH32" s="285">
        <f t="shared" si="0"/>
        <v>8</v>
      </c>
    </row>
    <row r="33" spans="1:34" ht="13.5" customHeight="1">
      <c r="A33" s="22"/>
      <c r="B33" s="121" t="s">
        <v>1163</v>
      </c>
      <c r="C33" s="17" t="s">
        <v>64</v>
      </c>
      <c r="D33" s="17" t="s">
        <v>1754</v>
      </c>
      <c r="E33" s="17" t="s">
        <v>1763</v>
      </c>
      <c r="F33" s="17" t="s">
        <v>1791</v>
      </c>
      <c r="G33" s="17" t="s">
        <v>1787</v>
      </c>
      <c r="H33" s="17" t="s">
        <v>1802</v>
      </c>
      <c r="I33" s="17" t="s">
        <v>765</v>
      </c>
      <c r="J33" s="19">
        <v>3</v>
      </c>
      <c r="K33" s="19">
        <v>3</v>
      </c>
      <c r="L33" s="19">
        <v>3</v>
      </c>
      <c r="M33" s="19">
        <v>3</v>
      </c>
      <c r="N33" s="19">
        <v>3</v>
      </c>
      <c r="O33" s="19">
        <v>4</v>
      </c>
      <c r="P33" s="17" t="s">
        <v>1909</v>
      </c>
      <c r="Q33" s="17" t="s">
        <v>1933</v>
      </c>
      <c r="R33" s="19">
        <v>3</v>
      </c>
      <c r="S33" s="17" t="s">
        <v>2001</v>
      </c>
      <c r="T33" s="17" t="s">
        <v>2039</v>
      </c>
      <c r="U33" s="17" t="s">
        <v>2088</v>
      </c>
      <c r="V33" s="17" t="s">
        <v>2106</v>
      </c>
      <c r="W33" s="17" t="s">
        <v>2146</v>
      </c>
      <c r="X33" s="17" t="s">
        <v>2159</v>
      </c>
      <c r="Y33" s="19">
        <v>3</v>
      </c>
      <c r="Z33" s="17" t="s">
        <v>2191</v>
      </c>
      <c r="AA33" s="17" t="s">
        <v>2225</v>
      </c>
      <c r="AB33" s="17" t="s">
        <v>2236</v>
      </c>
      <c r="AC33" s="17" t="s">
        <v>2256</v>
      </c>
      <c r="AD33" s="17" t="s">
        <v>2280</v>
      </c>
      <c r="AE33" s="19">
        <v>3</v>
      </c>
      <c r="AF33" s="17" t="s">
        <v>2325</v>
      </c>
      <c r="AG33" s="19">
        <v>3</v>
      </c>
      <c r="AH33" s="285">
        <f t="shared" si="0"/>
        <v>31</v>
      </c>
    </row>
  </sheetData>
  <mergeCells count="11">
    <mergeCell ref="C1:F1"/>
    <mergeCell ref="G1:J1"/>
    <mergeCell ref="K1:M1"/>
    <mergeCell ref="N1:P1"/>
    <mergeCell ref="Q1:R1"/>
    <mergeCell ref="AE1:AG1"/>
    <mergeCell ref="S1:T1"/>
    <mergeCell ref="U1:V1"/>
    <mergeCell ref="W1:X1"/>
    <mergeCell ref="Y1:Z1"/>
    <mergeCell ref="AA1:AD1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84"/>
  <sheetViews>
    <sheetView zoomScaleNormal="100" workbookViewId="0">
      <pane ySplit="2" topLeftCell="A42" activePane="bottomLeft" state="frozen"/>
      <selection pane="bottomLeft" activeCell="AP48" sqref="AP48"/>
    </sheetView>
  </sheetViews>
  <sheetFormatPr defaultRowHeight="13.5"/>
  <cols>
    <col min="1" max="1" width="24.125" style="4" customWidth="1"/>
    <col min="2" max="2" width="6.375" style="4" bestFit="1" customWidth="1"/>
    <col min="3" max="37" width="3" style="1" customWidth="1"/>
    <col min="38" max="39" width="3" style="468" customWidth="1"/>
    <col min="40" max="40" width="3" style="559" customWidth="1"/>
    <col min="41" max="41" width="3" style="468" customWidth="1"/>
    <col min="42" max="42" width="5.875" style="1" customWidth="1"/>
  </cols>
  <sheetData>
    <row r="1" spans="1:49" s="3" customFormat="1" ht="13.5" customHeight="1" thickBot="1">
      <c r="A1" s="46" t="s">
        <v>1743</v>
      </c>
      <c r="B1" s="381"/>
      <c r="C1" s="655" t="s">
        <v>61</v>
      </c>
      <c r="D1" s="655"/>
      <c r="E1" s="656" t="s">
        <v>60</v>
      </c>
      <c r="F1" s="657"/>
      <c r="G1" s="658"/>
      <c r="H1" s="656" t="s">
        <v>59</v>
      </c>
      <c r="I1" s="657"/>
      <c r="J1" s="657"/>
      <c r="K1" s="658"/>
      <c r="L1" s="656" t="s">
        <v>1872</v>
      </c>
      <c r="M1" s="657"/>
      <c r="N1" s="657"/>
      <c r="O1" s="656" t="s">
        <v>1873</v>
      </c>
      <c r="P1" s="657"/>
      <c r="Q1" s="658"/>
      <c r="R1" s="656" t="s">
        <v>56</v>
      </c>
      <c r="S1" s="657"/>
      <c r="T1" s="657"/>
      <c r="U1" s="658"/>
      <c r="V1" s="648" t="s">
        <v>243</v>
      </c>
      <c r="W1" s="648"/>
      <c r="X1" s="648"/>
      <c r="Y1" s="650" t="s">
        <v>55</v>
      </c>
      <c r="Z1" s="673"/>
      <c r="AA1" s="673"/>
      <c r="AB1" s="651"/>
      <c r="AC1" s="33" t="s">
        <v>54</v>
      </c>
      <c r="AD1" s="33"/>
      <c r="AE1" s="650" t="s">
        <v>53</v>
      </c>
      <c r="AF1" s="673"/>
      <c r="AG1" s="651"/>
      <c r="AH1" s="670" t="s">
        <v>1021</v>
      </c>
      <c r="AI1" s="670"/>
      <c r="AJ1" s="670"/>
      <c r="AK1" s="670"/>
      <c r="AL1" s="671" t="s">
        <v>373</v>
      </c>
      <c r="AM1" s="672"/>
      <c r="AN1" s="672"/>
      <c r="AO1" s="672"/>
      <c r="AP1" s="95"/>
    </row>
    <row r="2" spans="1:49" s="3" customFormat="1" ht="13.5" customHeight="1">
      <c r="A2" s="342"/>
      <c r="B2" s="382" t="s">
        <v>378</v>
      </c>
      <c r="C2" s="168">
        <v>14</v>
      </c>
      <c r="D2" s="168">
        <v>28</v>
      </c>
      <c r="E2" s="347">
        <v>12</v>
      </c>
      <c r="F2" s="347">
        <v>19</v>
      </c>
      <c r="G2" s="347">
        <v>26</v>
      </c>
      <c r="H2" s="347">
        <v>2</v>
      </c>
      <c r="I2" s="347">
        <v>9</v>
      </c>
      <c r="J2" s="347">
        <v>23</v>
      </c>
      <c r="K2" s="347">
        <v>30</v>
      </c>
      <c r="L2" s="347">
        <v>7</v>
      </c>
      <c r="M2" s="347">
        <v>14</v>
      </c>
      <c r="N2" s="347">
        <v>21</v>
      </c>
      <c r="O2" s="347">
        <v>4</v>
      </c>
      <c r="P2" s="347">
        <v>11</v>
      </c>
      <c r="Q2" s="347">
        <v>25</v>
      </c>
      <c r="R2" s="347">
        <v>1</v>
      </c>
      <c r="S2" s="347">
        <v>8</v>
      </c>
      <c r="T2" s="347">
        <v>22</v>
      </c>
      <c r="U2" s="347">
        <v>29</v>
      </c>
      <c r="V2" s="347">
        <v>6</v>
      </c>
      <c r="W2" s="347">
        <v>13</v>
      </c>
      <c r="X2" s="347">
        <v>20</v>
      </c>
      <c r="Y2" s="474">
        <v>3</v>
      </c>
      <c r="Z2" s="474">
        <v>10</v>
      </c>
      <c r="AA2" s="474">
        <v>17</v>
      </c>
      <c r="AB2" s="474">
        <v>24</v>
      </c>
      <c r="AC2" s="347">
        <v>1</v>
      </c>
      <c r="AD2" s="347">
        <v>15</v>
      </c>
      <c r="AE2" s="474">
        <v>5</v>
      </c>
      <c r="AF2" s="474">
        <v>12</v>
      </c>
      <c r="AG2" s="474">
        <v>19</v>
      </c>
      <c r="AH2" s="347">
        <v>2</v>
      </c>
      <c r="AI2" s="347">
        <v>9</v>
      </c>
      <c r="AJ2" s="347">
        <v>16</v>
      </c>
      <c r="AK2" s="347">
        <v>23</v>
      </c>
      <c r="AL2" s="347">
        <v>2</v>
      </c>
      <c r="AM2" s="347">
        <v>9</v>
      </c>
      <c r="AN2" s="347">
        <v>16</v>
      </c>
      <c r="AO2" s="347">
        <v>30</v>
      </c>
      <c r="AP2" s="78" t="s">
        <v>52</v>
      </c>
    </row>
    <row r="3" spans="1:49" ht="13.5" customHeight="1">
      <c r="A3" s="269" t="s">
        <v>1302</v>
      </c>
      <c r="B3" s="18"/>
      <c r="C3" s="17" t="s">
        <v>1745</v>
      </c>
      <c r="D3" s="17" t="s">
        <v>1771</v>
      </c>
      <c r="E3" s="19">
        <v>4</v>
      </c>
      <c r="F3" s="17" t="s">
        <v>1800</v>
      </c>
      <c r="G3" s="17" t="s">
        <v>1802</v>
      </c>
      <c r="H3" s="17" t="s">
        <v>1821</v>
      </c>
      <c r="I3" s="19">
        <v>3</v>
      </c>
      <c r="J3" s="19">
        <v>3</v>
      </c>
      <c r="K3" s="17" t="s">
        <v>231</v>
      </c>
      <c r="L3" s="19">
        <v>4</v>
      </c>
      <c r="M3" s="39">
        <v>5</v>
      </c>
      <c r="N3" s="17" t="s">
        <v>1910</v>
      </c>
      <c r="O3" s="17" t="s">
        <v>1941</v>
      </c>
      <c r="P3" s="17" t="s">
        <v>1951</v>
      </c>
      <c r="Q3" s="17" t="s">
        <v>1975</v>
      </c>
      <c r="R3" s="39">
        <v>5</v>
      </c>
      <c r="S3" s="39">
        <v>5</v>
      </c>
      <c r="T3" s="19">
        <v>3</v>
      </c>
      <c r="U3" s="17" t="s">
        <v>2041</v>
      </c>
      <c r="V3" s="17" t="s">
        <v>2053</v>
      </c>
      <c r="W3" s="19">
        <v>4</v>
      </c>
      <c r="X3" s="17" t="s">
        <v>2082</v>
      </c>
      <c r="Y3" s="39">
        <v>5</v>
      </c>
      <c r="Z3" s="19">
        <v>3</v>
      </c>
      <c r="AA3" s="39">
        <v>5</v>
      </c>
      <c r="AB3" s="39">
        <v>5</v>
      </c>
      <c r="AC3" s="17" t="s">
        <v>2161</v>
      </c>
      <c r="AD3" s="17" t="s">
        <v>2188</v>
      </c>
      <c r="AE3" s="17" t="s">
        <v>2207</v>
      </c>
      <c r="AF3" s="17" t="s">
        <v>2224</v>
      </c>
      <c r="AG3" s="17" t="s">
        <v>2239</v>
      </c>
      <c r="AH3" s="17" t="s">
        <v>2281</v>
      </c>
      <c r="AI3" s="19">
        <v>4</v>
      </c>
      <c r="AJ3" s="19">
        <v>3</v>
      </c>
      <c r="AK3" s="19">
        <v>3</v>
      </c>
      <c r="AL3" s="17" t="s">
        <v>2341</v>
      </c>
      <c r="AM3" s="17" t="s">
        <v>2370</v>
      </c>
      <c r="AN3" s="19">
        <v>3</v>
      </c>
      <c r="AO3" s="39">
        <v>5</v>
      </c>
      <c r="AP3" s="285">
        <f t="shared" ref="AP3:AP34" si="0">SUM(C3:AO3)</f>
        <v>72</v>
      </c>
    </row>
    <row r="4" spans="1:49" ht="13.5" customHeight="1">
      <c r="A4" s="269" t="s">
        <v>1303</v>
      </c>
      <c r="B4" s="18"/>
      <c r="C4" s="39">
        <v>5</v>
      </c>
      <c r="D4" s="19">
        <v>4</v>
      </c>
      <c r="E4" s="19">
        <v>4</v>
      </c>
      <c r="F4" s="19">
        <v>3</v>
      </c>
      <c r="G4" s="19">
        <v>3</v>
      </c>
      <c r="H4" s="39">
        <v>5</v>
      </c>
      <c r="I4" s="19">
        <v>3</v>
      </c>
      <c r="J4" s="19">
        <v>3</v>
      </c>
      <c r="K4" s="19">
        <v>3</v>
      </c>
      <c r="L4" s="19">
        <v>4</v>
      </c>
      <c r="M4" s="19">
        <v>4</v>
      </c>
      <c r="N4" s="39">
        <v>5</v>
      </c>
      <c r="O4" s="19">
        <v>3</v>
      </c>
      <c r="P4" s="19">
        <v>4</v>
      </c>
      <c r="Q4" s="17" t="s">
        <v>1975</v>
      </c>
      <c r="R4" s="39">
        <v>5</v>
      </c>
      <c r="S4" s="19">
        <v>4</v>
      </c>
      <c r="T4" s="19">
        <v>4</v>
      </c>
      <c r="U4" s="19">
        <v>4</v>
      </c>
      <c r="V4" s="19">
        <v>3</v>
      </c>
      <c r="W4" s="19">
        <v>4</v>
      </c>
      <c r="X4" s="19">
        <v>4</v>
      </c>
      <c r="Y4" s="39">
        <v>5</v>
      </c>
      <c r="Z4" s="39">
        <v>5</v>
      </c>
      <c r="AA4" s="39">
        <v>5</v>
      </c>
      <c r="AB4" s="19">
        <v>4</v>
      </c>
      <c r="AC4" s="17" t="s">
        <v>2162</v>
      </c>
      <c r="AD4" s="39">
        <v>5</v>
      </c>
      <c r="AE4" s="17" t="s">
        <v>2208</v>
      </c>
      <c r="AF4" s="19">
        <v>4</v>
      </c>
      <c r="AG4" s="39">
        <v>5</v>
      </c>
      <c r="AH4" s="19">
        <v>4</v>
      </c>
      <c r="AI4" s="19">
        <v>3</v>
      </c>
      <c r="AJ4" s="19">
        <v>3</v>
      </c>
      <c r="AK4" s="19">
        <v>5</v>
      </c>
      <c r="AL4" s="17" t="s">
        <v>2342</v>
      </c>
      <c r="AM4" s="17" t="s">
        <v>2371</v>
      </c>
      <c r="AN4" s="19">
        <v>3</v>
      </c>
      <c r="AO4" s="39">
        <v>5</v>
      </c>
      <c r="AP4" s="285">
        <f t="shared" si="0"/>
        <v>137</v>
      </c>
    </row>
    <row r="5" spans="1:49" ht="13.5" customHeight="1">
      <c r="A5" s="121" t="s">
        <v>271</v>
      </c>
      <c r="B5" s="18"/>
      <c r="C5" s="17" t="s">
        <v>1745</v>
      </c>
      <c r="D5" s="19">
        <v>3</v>
      </c>
      <c r="E5" s="17" t="s">
        <v>1818</v>
      </c>
      <c r="F5" s="19">
        <v>3</v>
      </c>
      <c r="G5" s="17" t="s">
        <v>1802</v>
      </c>
      <c r="H5" s="39">
        <v>5</v>
      </c>
      <c r="I5" s="17" t="s">
        <v>1842</v>
      </c>
      <c r="J5" s="17" t="s">
        <v>1857</v>
      </c>
      <c r="K5" s="17" t="s">
        <v>231</v>
      </c>
      <c r="L5" s="17" t="s">
        <v>1885</v>
      </c>
      <c r="M5" s="19">
        <v>4</v>
      </c>
      <c r="N5" s="39">
        <v>5</v>
      </c>
      <c r="O5" s="19">
        <v>4</v>
      </c>
      <c r="P5" s="17" t="s">
        <v>1951</v>
      </c>
      <c r="Q5" s="39">
        <v>5</v>
      </c>
      <c r="R5" s="39">
        <v>5</v>
      </c>
      <c r="S5" s="17" t="s">
        <v>2008</v>
      </c>
      <c r="T5" s="17" t="s">
        <v>64</v>
      </c>
      <c r="U5" s="17" t="s">
        <v>2040</v>
      </c>
      <c r="V5" s="17" t="s">
        <v>2052</v>
      </c>
      <c r="W5" s="17" t="s">
        <v>2065</v>
      </c>
      <c r="X5" s="17" t="s">
        <v>2082</v>
      </c>
      <c r="Y5" s="17" t="s">
        <v>2106</v>
      </c>
      <c r="Z5" s="39">
        <v>5</v>
      </c>
      <c r="AA5" s="17" t="s">
        <v>2129</v>
      </c>
      <c r="AB5" s="17" t="s">
        <v>2145</v>
      </c>
      <c r="AC5" s="39">
        <v>5</v>
      </c>
      <c r="AD5" s="19">
        <v>4</v>
      </c>
      <c r="AE5" s="17" t="s">
        <v>2210</v>
      </c>
      <c r="AF5" s="19">
        <v>4</v>
      </c>
      <c r="AG5" s="17" t="s">
        <v>2242</v>
      </c>
      <c r="AH5" s="17" t="s">
        <v>2282</v>
      </c>
      <c r="AI5" s="19">
        <v>3</v>
      </c>
      <c r="AJ5" s="17" t="s">
        <v>64</v>
      </c>
      <c r="AK5" s="19">
        <v>3</v>
      </c>
      <c r="AL5" s="17" t="s">
        <v>2341</v>
      </c>
      <c r="AM5" s="17" t="s">
        <v>2372</v>
      </c>
      <c r="AN5" s="17" t="s">
        <v>231</v>
      </c>
      <c r="AO5" s="17" t="s">
        <v>2414</v>
      </c>
      <c r="AP5" s="285">
        <f t="shared" si="0"/>
        <v>58</v>
      </c>
    </row>
    <row r="6" spans="1:49" ht="13.5" customHeight="1">
      <c r="A6" s="121" t="s">
        <v>1726</v>
      </c>
      <c r="B6" s="18"/>
      <c r="C6" s="17" t="s">
        <v>1745</v>
      </c>
      <c r="D6" s="19">
        <v>3</v>
      </c>
      <c r="E6" s="17" t="s">
        <v>1793</v>
      </c>
      <c r="F6" s="19">
        <v>3</v>
      </c>
      <c r="G6" s="17" t="s">
        <v>1802</v>
      </c>
      <c r="H6" s="39">
        <v>5</v>
      </c>
      <c r="I6" s="17" t="s">
        <v>1842</v>
      </c>
      <c r="J6" s="17" t="s">
        <v>1857</v>
      </c>
      <c r="K6" s="17" t="s">
        <v>231</v>
      </c>
      <c r="L6" s="17" t="s">
        <v>1885</v>
      </c>
      <c r="M6" s="19">
        <v>4</v>
      </c>
      <c r="N6" s="19">
        <v>4</v>
      </c>
      <c r="O6" s="19">
        <v>4</v>
      </c>
      <c r="P6" s="17" t="s">
        <v>1951</v>
      </c>
      <c r="Q6" s="19">
        <v>4</v>
      </c>
      <c r="R6" s="17" t="s">
        <v>1987</v>
      </c>
      <c r="S6" s="17" t="s">
        <v>2006</v>
      </c>
      <c r="T6" s="17" t="s">
        <v>64</v>
      </c>
      <c r="U6" s="17" t="s">
        <v>2042</v>
      </c>
      <c r="V6" s="17" t="s">
        <v>2052</v>
      </c>
      <c r="W6" s="17" t="s">
        <v>2065</v>
      </c>
      <c r="X6" s="17" t="s">
        <v>2082</v>
      </c>
      <c r="Y6" s="17" t="s">
        <v>2107</v>
      </c>
      <c r="Z6" s="19">
        <v>3</v>
      </c>
      <c r="AA6" s="17" t="s">
        <v>2129</v>
      </c>
      <c r="AB6" s="17" t="s">
        <v>2143</v>
      </c>
      <c r="AC6" s="39">
        <v>5</v>
      </c>
      <c r="AD6" s="19">
        <v>3</v>
      </c>
      <c r="AE6" s="17" t="s">
        <v>2211</v>
      </c>
      <c r="AF6" s="19">
        <v>4</v>
      </c>
      <c r="AG6" s="17" t="s">
        <v>2239</v>
      </c>
      <c r="AH6" s="17" t="s">
        <v>2283</v>
      </c>
      <c r="AI6" s="39">
        <v>5</v>
      </c>
      <c r="AJ6" s="17" t="s">
        <v>64</v>
      </c>
      <c r="AK6" s="19">
        <v>3</v>
      </c>
      <c r="AL6" s="17">
        <v>3</v>
      </c>
      <c r="AM6" s="17" t="s">
        <v>2372</v>
      </c>
      <c r="AN6" s="17" t="s">
        <v>231</v>
      </c>
      <c r="AO6" s="17" t="s">
        <v>2414</v>
      </c>
      <c r="AP6" s="285">
        <f t="shared" si="0"/>
        <v>53</v>
      </c>
    </row>
    <row r="7" spans="1:49" ht="13.5" customHeight="1">
      <c r="A7" s="269" t="s">
        <v>2136</v>
      </c>
      <c r="B7" s="18"/>
      <c r="C7" s="236"/>
      <c r="D7" s="17"/>
      <c r="E7" s="17"/>
      <c r="F7" s="17"/>
      <c r="G7" s="17"/>
      <c r="H7" s="236"/>
      <c r="I7" s="17"/>
      <c r="J7" s="17"/>
      <c r="K7" s="17"/>
      <c r="L7" s="17"/>
      <c r="M7" s="17"/>
      <c r="N7" s="236"/>
      <c r="O7" s="17"/>
      <c r="P7" s="17"/>
      <c r="Q7" s="17"/>
      <c r="R7" s="236"/>
      <c r="S7" s="17"/>
      <c r="T7" s="17"/>
      <c r="U7" s="17"/>
      <c r="V7" s="17"/>
      <c r="W7" s="17"/>
      <c r="X7" s="17"/>
      <c r="Y7" s="236"/>
      <c r="Z7" s="236"/>
      <c r="AA7" s="39">
        <v>5</v>
      </c>
      <c r="AB7" s="17" t="s">
        <v>2143</v>
      </c>
      <c r="AC7" s="17" t="s">
        <v>2161</v>
      </c>
      <c r="AD7" s="19">
        <v>3</v>
      </c>
      <c r="AE7" s="19">
        <v>4</v>
      </c>
      <c r="AF7" s="39">
        <v>5</v>
      </c>
      <c r="AG7" s="39">
        <v>5</v>
      </c>
      <c r="AH7" s="19">
        <v>4</v>
      </c>
      <c r="AI7" s="19">
        <v>3</v>
      </c>
      <c r="AJ7" s="17" t="s">
        <v>64</v>
      </c>
      <c r="AK7" s="19">
        <v>3</v>
      </c>
      <c r="AL7" s="39">
        <v>5</v>
      </c>
      <c r="AM7" s="39">
        <v>5</v>
      </c>
      <c r="AN7" s="39">
        <v>5</v>
      </c>
      <c r="AO7" s="17" t="s">
        <v>2414</v>
      </c>
      <c r="AP7" s="285">
        <f t="shared" si="0"/>
        <v>47</v>
      </c>
    </row>
    <row r="8" spans="1:49" ht="13.5" customHeight="1">
      <c r="A8" s="121" t="s">
        <v>187</v>
      </c>
      <c r="B8" s="18"/>
      <c r="C8" s="17" t="s">
        <v>1745</v>
      </c>
      <c r="D8" s="17" t="s">
        <v>1770</v>
      </c>
      <c r="E8" s="19">
        <v>4</v>
      </c>
      <c r="F8" s="19">
        <v>3</v>
      </c>
      <c r="G8" s="17" t="s">
        <v>1811</v>
      </c>
      <c r="H8" s="17" t="s">
        <v>1821</v>
      </c>
      <c r="I8" s="17" t="s">
        <v>1842</v>
      </c>
      <c r="J8" s="17" t="s">
        <v>1856</v>
      </c>
      <c r="K8" s="17" t="s">
        <v>1862</v>
      </c>
      <c r="L8" s="17" t="s">
        <v>1884</v>
      </c>
      <c r="M8" s="17" t="s">
        <v>1898</v>
      </c>
      <c r="N8" s="17" t="s">
        <v>1913</v>
      </c>
      <c r="O8" s="17" t="s">
        <v>1936</v>
      </c>
      <c r="P8" s="17" t="s">
        <v>1954</v>
      </c>
      <c r="Q8" s="17" t="s">
        <v>1975</v>
      </c>
      <c r="R8" s="19">
        <v>3</v>
      </c>
      <c r="S8" s="17" t="s">
        <v>2006</v>
      </c>
      <c r="T8" s="17" t="s">
        <v>64</v>
      </c>
      <c r="U8" s="17" t="s">
        <v>2042</v>
      </c>
      <c r="V8" s="19">
        <v>3</v>
      </c>
      <c r="W8" s="19">
        <v>4</v>
      </c>
      <c r="X8" s="17" t="s">
        <v>2082</v>
      </c>
      <c r="Y8" s="17" t="s">
        <v>2106</v>
      </c>
      <c r="Z8" s="19">
        <v>4</v>
      </c>
      <c r="AA8" s="17" t="s">
        <v>2129</v>
      </c>
      <c r="AB8" s="39">
        <v>5</v>
      </c>
      <c r="AC8" s="17" t="s">
        <v>2163</v>
      </c>
      <c r="AD8" s="19">
        <v>4</v>
      </c>
      <c r="AE8" s="17" t="s">
        <v>2212</v>
      </c>
      <c r="AF8" s="17" t="s">
        <v>2226</v>
      </c>
      <c r="AG8" s="17" t="s">
        <v>2239</v>
      </c>
      <c r="AH8" s="17" t="s">
        <v>2284</v>
      </c>
      <c r="AI8" s="17" t="s">
        <v>2305</v>
      </c>
      <c r="AJ8" s="19">
        <v>3</v>
      </c>
      <c r="AK8" s="17" t="s">
        <v>2328</v>
      </c>
      <c r="AL8" s="17" t="s">
        <v>2341</v>
      </c>
      <c r="AM8" s="17" t="s">
        <v>2371</v>
      </c>
      <c r="AN8" s="17">
        <v>3</v>
      </c>
      <c r="AO8" s="17" t="s">
        <v>2415</v>
      </c>
      <c r="AP8" s="285">
        <f t="shared" si="0"/>
        <v>36</v>
      </c>
    </row>
    <row r="9" spans="1:49" ht="13.5" customHeight="1">
      <c r="A9" s="121" t="s">
        <v>191</v>
      </c>
      <c r="B9" s="18"/>
      <c r="C9" s="17" t="s">
        <v>299</v>
      </c>
      <c r="D9" s="19">
        <v>3</v>
      </c>
      <c r="E9" s="39">
        <v>5</v>
      </c>
      <c r="F9" s="19">
        <v>3</v>
      </c>
      <c r="G9" s="17" t="s">
        <v>1802</v>
      </c>
      <c r="H9" s="19">
        <v>4</v>
      </c>
      <c r="I9" s="17" t="s">
        <v>1843</v>
      </c>
      <c r="J9" s="17" t="s">
        <v>1856</v>
      </c>
      <c r="K9" s="19">
        <v>3</v>
      </c>
      <c r="L9" s="17" t="s">
        <v>1888</v>
      </c>
      <c r="M9" s="17" t="s">
        <v>1900</v>
      </c>
      <c r="N9" s="17" t="s">
        <v>1913</v>
      </c>
      <c r="O9" s="17" t="s">
        <v>1936</v>
      </c>
      <c r="P9" s="17" t="s">
        <v>1954</v>
      </c>
      <c r="Q9" s="17" t="s">
        <v>1975</v>
      </c>
      <c r="R9" s="19">
        <v>4</v>
      </c>
      <c r="S9" s="17" t="s">
        <v>2006</v>
      </c>
      <c r="T9" s="17" t="s">
        <v>64</v>
      </c>
      <c r="U9" s="19">
        <v>3</v>
      </c>
      <c r="V9" s="19">
        <v>3</v>
      </c>
      <c r="W9" s="17" t="s">
        <v>2064</v>
      </c>
      <c r="X9" s="19">
        <v>4</v>
      </c>
      <c r="Y9" s="19">
        <v>4</v>
      </c>
      <c r="Z9" s="19">
        <v>3</v>
      </c>
      <c r="AA9" s="39">
        <v>5</v>
      </c>
      <c r="AB9" s="155">
        <v>6</v>
      </c>
      <c r="AC9" s="17" t="s">
        <v>2163</v>
      </c>
      <c r="AD9" s="17" t="s">
        <v>2190</v>
      </c>
      <c r="AE9" s="17" t="s">
        <v>2209</v>
      </c>
      <c r="AF9" s="39">
        <v>5</v>
      </c>
      <c r="AG9" s="17" t="s">
        <v>2242</v>
      </c>
      <c r="AH9" s="17" t="s">
        <v>2281</v>
      </c>
      <c r="AI9" s="17" t="s">
        <v>2302</v>
      </c>
      <c r="AJ9" s="17" t="s">
        <v>64</v>
      </c>
      <c r="AK9" s="17">
        <v>3</v>
      </c>
      <c r="AL9" s="236">
        <v>5</v>
      </c>
      <c r="AM9" s="17" t="s">
        <v>2371</v>
      </c>
      <c r="AN9" s="17">
        <v>3</v>
      </c>
      <c r="AO9" s="236">
        <v>5</v>
      </c>
      <c r="AP9" s="285">
        <f t="shared" si="0"/>
        <v>71</v>
      </c>
    </row>
    <row r="10" spans="1:49" ht="13.5" customHeight="1">
      <c r="A10" s="121" t="s">
        <v>214</v>
      </c>
      <c r="B10" s="18"/>
      <c r="C10" s="17" t="s">
        <v>1746</v>
      </c>
      <c r="D10" s="19">
        <v>4</v>
      </c>
      <c r="E10" s="39">
        <v>5</v>
      </c>
      <c r="F10" s="17" t="s">
        <v>1800</v>
      </c>
      <c r="G10" s="17" t="s">
        <v>1800</v>
      </c>
      <c r="H10" s="19">
        <v>4</v>
      </c>
      <c r="I10" s="19">
        <v>4</v>
      </c>
      <c r="J10" s="17" t="s">
        <v>1857</v>
      </c>
      <c r="K10" s="19">
        <v>3</v>
      </c>
      <c r="L10" s="17" t="s">
        <v>1885</v>
      </c>
      <c r="M10" s="17" t="s">
        <v>1900</v>
      </c>
      <c r="N10" s="17" t="s">
        <v>1913</v>
      </c>
      <c r="O10" s="17" t="s">
        <v>1936</v>
      </c>
      <c r="P10" s="17" t="s">
        <v>1954</v>
      </c>
      <c r="Q10" s="17" t="s">
        <v>1979</v>
      </c>
      <c r="R10" s="17" t="s">
        <v>1986</v>
      </c>
      <c r="S10" s="19">
        <v>3</v>
      </c>
      <c r="T10" s="19">
        <v>3</v>
      </c>
      <c r="U10" s="17" t="s">
        <v>2040</v>
      </c>
      <c r="V10" s="17" t="s">
        <v>2055</v>
      </c>
      <c r="W10" s="17" t="s">
        <v>2065</v>
      </c>
      <c r="X10" s="17" t="s">
        <v>2082</v>
      </c>
      <c r="Y10" s="17" t="s">
        <v>2106</v>
      </c>
      <c r="Z10" s="17" t="s">
        <v>2121</v>
      </c>
      <c r="AA10" s="19">
        <v>3</v>
      </c>
      <c r="AB10" s="17" t="s">
        <v>2145</v>
      </c>
      <c r="AC10" s="17" t="s">
        <v>2165</v>
      </c>
      <c r="AD10" s="17" t="s">
        <v>2191</v>
      </c>
      <c r="AE10" s="17" t="s">
        <v>2209</v>
      </c>
      <c r="AF10" s="17" t="s">
        <v>2227</v>
      </c>
      <c r="AG10" s="17" t="s">
        <v>2242</v>
      </c>
      <c r="AH10" s="17" t="s">
        <v>2281</v>
      </c>
      <c r="AI10" s="17" t="s">
        <v>2305</v>
      </c>
      <c r="AJ10" s="17" t="s">
        <v>64</v>
      </c>
      <c r="AK10" s="17" t="s">
        <v>2329</v>
      </c>
      <c r="AL10" s="17" t="s">
        <v>2343</v>
      </c>
      <c r="AM10" s="17" t="s">
        <v>2372</v>
      </c>
      <c r="AN10" s="17">
        <v>3</v>
      </c>
      <c r="AO10" s="236">
        <v>5</v>
      </c>
      <c r="AP10" s="285">
        <f t="shared" si="0"/>
        <v>37</v>
      </c>
    </row>
    <row r="11" spans="1:49" ht="13.5" customHeight="1">
      <c r="A11" s="121" t="s">
        <v>1918</v>
      </c>
      <c r="B11" s="18"/>
      <c r="C11" s="17"/>
      <c r="D11" s="17"/>
      <c r="E11" s="236"/>
      <c r="F11" s="17"/>
      <c r="G11" s="17"/>
      <c r="H11" s="17"/>
      <c r="I11" s="17"/>
      <c r="J11" s="17"/>
      <c r="K11" s="17"/>
      <c r="L11" s="17"/>
      <c r="M11" s="19">
        <v>3</v>
      </c>
      <c r="N11" s="19">
        <v>3</v>
      </c>
      <c r="O11" s="19">
        <v>4</v>
      </c>
      <c r="P11" s="19">
        <v>3</v>
      </c>
      <c r="Q11" s="17" t="s">
        <v>1977</v>
      </c>
      <c r="R11" s="19">
        <v>4</v>
      </c>
      <c r="S11" s="19">
        <v>4</v>
      </c>
      <c r="T11" s="19">
        <v>3</v>
      </c>
      <c r="U11" s="17" t="s">
        <v>2042</v>
      </c>
      <c r="V11" s="17" t="s">
        <v>2057</v>
      </c>
      <c r="W11" s="17" t="s">
        <v>2065</v>
      </c>
      <c r="X11" s="19">
        <v>4</v>
      </c>
      <c r="Y11" s="19">
        <v>4</v>
      </c>
      <c r="Z11" s="17" t="s">
        <v>2120</v>
      </c>
      <c r="AA11" s="17" t="s">
        <v>2131</v>
      </c>
      <c r="AB11" s="19">
        <v>3</v>
      </c>
      <c r="AC11" s="39">
        <v>5</v>
      </c>
      <c r="AD11" s="17" t="s">
        <v>2190</v>
      </c>
      <c r="AE11" s="17" t="s">
        <v>2213</v>
      </c>
      <c r="AF11" s="17" t="s">
        <v>2228</v>
      </c>
      <c r="AG11" s="17" t="s">
        <v>2239</v>
      </c>
      <c r="AH11" s="17" t="s">
        <v>2282</v>
      </c>
      <c r="AI11" s="17" t="s">
        <v>2302</v>
      </c>
      <c r="AJ11" s="17" t="s">
        <v>64</v>
      </c>
      <c r="AK11" s="17" t="s">
        <v>2328</v>
      </c>
      <c r="AL11" s="17" t="s">
        <v>2344</v>
      </c>
      <c r="AM11" s="17" t="s">
        <v>2370</v>
      </c>
      <c r="AN11" s="17" t="s">
        <v>231</v>
      </c>
      <c r="AO11" s="17" t="s">
        <v>2416</v>
      </c>
      <c r="AP11" s="285">
        <f t="shared" si="0"/>
        <v>40</v>
      </c>
    </row>
    <row r="12" spans="1:49" ht="13.5" customHeight="1">
      <c r="A12" s="121" t="s">
        <v>1919</v>
      </c>
      <c r="B12" s="18"/>
      <c r="C12" s="17"/>
      <c r="D12" s="17"/>
      <c r="E12" s="236"/>
      <c r="F12" s="17"/>
      <c r="G12" s="17"/>
      <c r="H12" s="17"/>
      <c r="I12" s="17"/>
      <c r="J12" s="17"/>
      <c r="K12" s="17"/>
      <c r="L12" s="17"/>
      <c r="M12" s="19">
        <v>3</v>
      </c>
      <c r="N12" s="19">
        <v>4</v>
      </c>
      <c r="O12" s="19">
        <v>4</v>
      </c>
      <c r="P12" s="19">
        <v>3</v>
      </c>
      <c r="Q12" s="17" t="s">
        <v>1977</v>
      </c>
      <c r="R12" s="39">
        <v>5</v>
      </c>
      <c r="S12" s="19">
        <v>3</v>
      </c>
      <c r="T12" s="19">
        <v>3</v>
      </c>
      <c r="U12" s="17" t="s">
        <v>2041</v>
      </c>
      <c r="V12" s="17" t="s">
        <v>2052</v>
      </c>
      <c r="W12" s="17" t="s">
        <v>2064</v>
      </c>
      <c r="X12" s="39">
        <v>5</v>
      </c>
      <c r="Y12" s="39">
        <v>5</v>
      </c>
      <c r="Z12" s="17" t="s">
        <v>2120</v>
      </c>
      <c r="AA12" s="17" t="s">
        <v>2129</v>
      </c>
      <c r="AB12" s="19">
        <v>4</v>
      </c>
      <c r="AC12" s="39">
        <v>5</v>
      </c>
      <c r="AD12" s="17" t="s">
        <v>2190</v>
      </c>
      <c r="AE12" s="17" t="s">
        <v>2214</v>
      </c>
      <c r="AF12" s="17" t="s">
        <v>2229</v>
      </c>
      <c r="AG12" s="17" t="s">
        <v>2242</v>
      </c>
      <c r="AH12" s="17" t="s">
        <v>2281</v>
      </c>
      <c r="AI12" s="17" t="s">
        <v>2302</v>
      </c>
      <c r="AJ12" s="17" t="s">
        <v>64</v>
      </c>
      <c r="AK12" s="17" t="s">
        <v>2330</v>
      </c>
      <c r="AL12" s="17" t="s">
        <v>2341</v>
      </c>
      <c r="AM12" s="17" t="s">
        <v>2370</v>
      </c>
      <c r="AN12" s="17" t="s">
        <v>231</v>
      </c>
      <c r="AO12" s="17" t="s">
        <v>2416</v>
      </c>
      <c r="AP12" s="285">
        <f t="shared" si="0"/>
        <v>44</v>
      </c>
    </row>
    <row r="13" spans="1:49" ht="13.5" customHeight="1">
      <c r="A13" s="121" t="s">
        <v>1920</v>
      </c>
      <c r="B13" s="18"/>
      <c r="C13" s="17"/>
      <c r="D13" s="17"/>
      <c r="E13" s="236"/>
      <c r="F13" s="17"/>
      <c r="G13" s="17"/>
      <c r="H13" s="17"/>
      <c r="I13" s="17"/>
      <c r="J13" s="17"/>
      <c r="K13" s="17"/>
      <c r="L13" s="17"/>
      <c r="M13" s="19">
        <v>3</v>
      </c>
      <c r="N13" s="19">
        <v>3</v>
      </c>
      <c r="O13" s="19">
        <v>4</v>
      </c>
      <c r="P13" s="19">
        <v>3</v>
      </c>
      <c r="Q13" s="17" t="s">
        <v>1975</v>
      </c>
      <c r="R13" s="19">
        <v>4</v>
      </c>
      <c r="S13" s="39">
        <v>5</v>
      </c>
      <c r="T13" s="39">
        <v>5</v>
      </c>
      <c r="U13" s="17" t="s">
        <v>2040</v>
      </c>
      <c r="V13" s="17" t="s">
        <v>2052</v>
      </c>
      <c r="W13" s="17" t="s">
        <v>2066</v>
      </c>
      <c r="X13" s="19">
        <v>4</v>
      </c>
      <c r="Y13" s="19">
        <v>4</v>
      </c>
      <c r="Z13" s="17" t="s">
        <v>2120</v>
      </c>
      <c r="AA13" s="17" t="s">
        <v>2131</v>
      </c>
      <c r="AB13" s="19">
        <v>3</v>
      </c>
      <c r="AC13" s="39">
        <v>5</v>
      </c>
      <c r="AD13" s="17" t="s">
        <v>2190</v>
      </c>
      <c r="AE13" s="17" t="s">
        <v>2209</v>
      </c>
      <c r="AF13" s="17" t="s">
        <v>2226</v>
      </c>
      <c r="AG13" s="17" t="s">
        <v>2239</v>
      </c>
      <c r="AH13" s="17" t="s">
        <v>2285</v>
      </c>
      <c r="AI13" s="17" t="s">
        <v>2306</v>
      </c>
      <c r="AJ13" s="17" t="s">
        <v>64</v>
      </c>
      <c r="AK13" s="17" t="s">
        <v>2329</v>
      </c>
      <c r="AL13" s="17" t="s">
        <v>2345</v>
      </c>
      <c r="AM13" s="17" t="s">
        <v>2370</v>
      </c>
      <c r="AN13" s="17" t="s">
        <v>231</v>
      </c>
      <c r="AO13" s="17" t="s">
        <v>2414</v>
      </c>
      <c r="AP13" s="285">
        <f t="shared" si="0"/>
        <v>43</v>
      </c>
    </row>
    <row r="14" spans="1:49">
      <c r="A14" s="269" t="s">
        <v>1158</v>
      </c>
      <c r="B14" s="18"/>
      <c r="C14" s="19">
        <v>4</v>
      </c>
      <c r="D14" s="17" t="s">
        <v>1770</v>
      </c>
      <c r="E14" s="19">
        <v>4</v>
      </c>
      <c r="F14" s="19">
        <v>3</v>
      </c>
      <c r="G14" s="19">
        <v>3</v>
      </c>
      <c r="H14" s="39">
        <v>5</v>
      </c>
      <c r="I14" s="19">
        <v>4</v>
      </c>
      <c r="J14" s="19">
        <v>3</v>
      </c>
      <c r="K14" s="19">
        <v>3</v>
      </c>
      <c r="L14" s="17" t="s">
        <v>1884</v>
      </c>
      <c r="M14" s="17" t="s">
        <v>1900</v>
      </c>
      <c r="N14" s="17" t="s">
        <v>1913</v>
      </c>
      <c r="O14" s="19">
        <v>3</v>
      </c>
      <c r="P14" s="17" t="s">
        <v>1957</v>
      </c>
      <c r="Q14" s="17" t="s">
        <v>1975</v>
      </c>
      <c r="R14" s="39">
        <v>5</v>
      </c>
      <c r="S14" s="19">
        <v>3</v>
      </c>
      <c r="T14" s="19">
        <v>4</v>
      </c>
      <c r="U14" s="17" t="s">
        <v>2041</v>
      </c>
      <c r="V14" s="17" t="s">
        <v>2052</v>
      </c>
      <c r="W14" s="17" t="s">
        <v>2066</v>
      </c>
      <c r="X14" s="17" t="s">
        <v>2082</v>
      </c>
      <c r="Y14" s="17" t="s">
        <v>2110</v>
      </c>
      <c r="Z14" s="17" t="s">
        <v>2122</v>
      </c>
      <c r="AA14" s="39">
        <v>5</v>
      </c>
      <c r="AB14" s="17" t="s">
        <v>2146</v>
      </c>
      <c r="AC14" s="17" t="s">
        <v>2165</v>
      </c>
      <c r="AD14" s="17" t="s">
        <v>2192</v>
      </c>
      <c r="AE14" s="17" t="s">
        <v>2208</v>
      </c>
      <c r="AF14" s="17" t="s">
        <v>2226</v>
      </c>
      <c r="AG14" s="17" t="s">
        <v>2239</v>
      </c>
      <c r="AH14" s="17" t="s">
        <v>2286</v>
      </c>
      <c r="AI14" s="17">
        <v>4</v>
      </c>
      <c r="AJ14" s="17" t="s">
        <v>64</v>
      </c>
      <c r="AK14" s="17" t="s">
        <v>2328</v>
      </c>
      <c r="AL14" s="17" t="s">
        <v>2344</v>
      </c>
      <c r="AM14" s="17" t="s">
        <v>2370</v>
      </c>
      <c r="AN14" s="17" t="s">
        <v>231</v>
      </c>
      <c r="AO14" s="17">
        <v>5</v>
      </c>
      <c r="AP14" s="285">
        <f t="shared" si="0"/>
        <v>58</v>
      </c>
      <c r="AQ14" s="1"/>
      <c r="AR14" s="1"/>
      <c r="AS14" s="1"/>
      <c r="AT14" s="1"/>
      <c r="AU14" s="494"/>
      <c r="AV14" s="494"/>
      <c r="AW14" s="1"/>
    </row>
    <row r="15" spans="1:49">
      <c r="A15" s="432" t="s">
        <v>1997</v>
      </c>
      <c r="B15" s="17"/>
      <c r="C15" s="17"/>
      <c r="D15" s="17"/>
      <c r="E15" s="17"/>
      <c r="F15" s="17"/>
      <c r="G15" s="17"/>
      <c r="H15" s="236"/>
      <c r="I15" s="17"/>
      <c r="J15" s="17"/>
      <c r="K15" s="17"/>
      <c r="L15" s="17"/>
      <c r="M15" s="17"/>
      <c r="N15" s="17"/>
      <c r="O15" s="17"/>
      <c r="P15" s="17"/>
      <c r="Q15" s="19">
        <v>3</v>
      </c>
      <c r="R15" s="19">
        <v>3</v>
      </c>
      <c r="S15" s="17" t="s">
        <v>2006</v>
      </c>
      <c r="T15" s="17" t="s">
        <v>64</v>
      </c>
      <c r="U15" s="17" t="s">
        <v>2040</v>
      </c>
      <c r="V15" s="17" t="s">
        <v>2056</v>
      </c>
      <c r="W15" s="17" t="s">
        <v>2064</v>
      </c>
      <c r="X15" s="17" t="s">
        <v>2080</v>
      </c>
      <c r="Y15" s="17" t="s">
        <v>2106</v>
      </c>
      <c r="Z15" s="17" t="s">
        <v>2120</v>
      </c>
      <c r="AA15" s="236">
        <v>5</v>
      </c>
      <c r="AB15" s="17" t="s">
        <v>2145</v>
      </c>
      <c r="AC15" s="17" t="s">
        <v>2165</v>
      </c>
      <c r="AD15" s="17" t="s">
        <v>2190</v>
      </c>
      <c r="AE15" s="236">
        <v>5</v>
      </c>
      <c r="AF15" s="17" t="s">
        <v>2226</v>
      </c>
      <c r="AG15" s="17" t="s">
        <v>2242</v>
      </c>
      <c r="AH15" s="17" t="s">
        <v>2282</v>
      </c>
      <c r="AI15" s="17" t="s">
        <v>2306</v>
      </c>
      <c r="AJ15" s="17" t="s">
        <v>64</v>
      </c>
      <c r="AK15" s="17" t="s">
        <v>2328</v>
      </c>
      <c r="AL15" s="17" t="s">
        <v>2344</v>
      </c>
      <c r="AM15" s="17">
        <v>3</v>
      </c>
      <c r="AN15" s="17" t="s">
        <v>231</v>
      </c>
      <c r="AO15" s="17" t="s">
        <v>2414</v>
      </c>
      <c r="AP15" s="285">
        <f t="shared" si="0"/>
        <v>19</v>
      </c>
      <c r="AQ15" s="479">
        <v>1500</v>
      </c>
      <c r="AR15" s="1"/>
      <c r="AS15" s="1"/>
      <c r="AT15" s="1"/>
      <c r="AU15" s="478"/>
      <c r="AV15" s="478"/>
      <c r="AW15" s="1"/>
    </row>
    <row r="16" spans="1:49">
      <c r="A16" s="432" t="s">
        <v>2291</v>
      </c>
      <c r="B16" s="17"/>
      <c r="C16" s="17"/>
      <c r="D16" s="17"/>
      <c r="E16" s="17"/>
      <c r="F16" s="17"/>
      <c r="G16" s="17"/>
      <c r="H16" s="23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36"/>
      <c r="AB16" s="17"/>
      <c r="AC16" s="17"/>
      <c r="AD16" s="17"/>
      <c r="AE16" s="236"/>
      <c r="AF16" s="17"/>
      <c r="AG16" s="17"/>
      <c r="AH16" s="236">
        <v>5</v>
      </c>
      <c r="AI16" s="236">
        <v>5</v>
      </c>
      <c r="AJ16" s="17" t="s">
        <v>64</v>
      </c>
      <c r="AK16" s="17" t="s">
        <v>2331</v>
      </c>
      <c r="AL16" s="236">
        <v>5</v>
      </c>
      <c r="AM16" s="17" t="s">
        <v>2371</v>
      </c>
      <c r="AN16" s="17">
        <v>6</v>
      </c>
      <c r="AO16" s="17" t="s">
        <v>2414</v>
      </c>
      <c r="AP16" s="285">
        <f t="shared" si="0"/>
        <v>21</v>
      </c>
      <c r="AQ16" s="1"/>
      <c r="AR16" s="1"/>
      <c r="AS16" s="1"/>
      <c r="AT16" s="1"/>
      <c r="AU16" s="526"/>
      <c r="AV16" s="526"/>
      <c r="AW16" s="1"/>
    </row>
    <row r="17" spans="1:49">
      <c r="A17" s="432" t="s">
        <v>2368</v>
      </c>
      <c r="B17" s="17"/>
      <c r="C17" s="17"/>
      <c r="D17" s="17"/>
      <c r="E17" s="17"/>
      <c r="F17" s="17"/>
      <c r="G17" s="17"/>
      <c r="H17" s="236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36"/>
      <c r="AB17" s="17"/>
      <c r="AC17" s="17"/>
      <c r="AD17" s="17"/>
      <c r="AE17" s="236"/>
      <c r="AF17" s="17"/>
      <c r="AG17" s="17"/>
      <c r="AH17" s="236">
        <v>5</v>
      </c>
      <c r="AI17" s="236">
        <v>5</v>
      </c>
      <c r="AJ17" s="17" t="s">
        <v>64</v>
      </c>
      <c r="AK17" s="17" t="s">
        <v>71</v>
      </c>
      <c r="AL17" s="236">
        <v>5</v>
      </c>
      <c r="AM17" s="17">
        <v>4</v>
      </c>
      <c r="AN17" s="17">
        <v>5</v>
      </c>
      <c r="AO17" s="17" t="s">
        <v>2416</v>
      </c>
      <c r="AP17" s="285">
        <f t="shared" si="0"/>
        <v>24</v>
      </c>
      <c r="AQ17" s="1"/>
      <c r="AR17" s="1"/>
      <c r="AS17" s="1"/>
      <c r="AT17" s="1"/>
      <c r="AU17" s="546"/>
      <c r="AV17" s="546"/>
      <c r="AW17" s="1"/>
    </row>
    <row r="18" spans="1:49" ht="13.5" customHeight="1">
      <c r="A18" s="432" t="s">
        <v>1725</v>
      </c>
      <c r="B18" s="18"/>
      <c r="C18" s="17"/>
      <c r="D18" s="17"/>
      <c r="E18" s="17"/>
      <c r="F18" s="19">
        <v>3</v>
      </c>
      <c r="G18" s="17" t="s">
        <v>1819</v>
      </c>
      <c r="H18" s="17" t="s">
        <v>1821</v>
      </c>
      <c r="I18" s="17" t="s">
        <v>1843</v>
      </c>
      <c r="J18" s="17" t="s">
        <v>1856</v>
      </c>
      <c r="K18" s="17" t="s">
        <v>1863</v>
      </c>
      <c r="L18" s="17" t="s">
        <v>1890</v>
      </c>
      <c r="M18" s="17" t="s">
        <v>1900</v>
      </c>
      <c r="N18" s="17" t="s">
        <v>1913</v>
      </c>
      <c r="O18" s="17" t="s">
        <v>1939</v>
      </c>
      <c r="P18" s="17" t="s">
        <v>1954</v>
      </c>
      <c r="Q18" s="17" t="s">
        <v>1977</v>
      </c>
      <c r="R18" s="17" t="s">
        <v>1986</v>
      </c>
      <c r="S18" s="17" t="s">
        <v>2004</v>
      </c>
      <c r="T18" s="17" t="s">
        <v>64</v>
      </c>
      <c r="U18" s="17" t="s">
        <v>2042</v>
      </c>
      <c r="V18" s="17" t="s">
        <v>2056</v>
      </c>
      <c r="W18" s="17" t="s">
        <v>2067</v>
      </c>
      <c r="X18" s="17" t="s">
        <v>2082</v>
      </c>
      <c r="Y18" s="17" t="s">
        <v>2111</v>
      </c>
      <c r="Z18" s="17" t="s">
        <v>2120</v>
      </c>
      <c r="AA18" s="17" t="s">
        <v>2131</v>
      </c>
      <c r="AB18" s="17" t="s">
        <v>71</v>
      </c>
      <c r="AC18" s="17" t="s">
        <v>2161</v>
      </c>
      <c r="AD18" s="17" t="s">
        <v>2190</v>
      </c>
      <c r="AE18" s="17" t="s">
        <v>2209</v>
      </c>
      <c r="AF18" s="17" t="s">
        <v>2226</v>
      </c>
      <c r="AG18" s="17" t="s">
        <v>2242</v>
      </c>
      <c r="AH18" s="39">
        <v>5</v>
      </c>
      <c r="AI18" s="17" t="s">
        <v>2300</v>
      </c>
      <c r="AJ18" s="17" t="s">
        <v>64</v>
      </c>
      <c r="AK18" s="17" t="s">
        <v>2328</v>
      </c>
      <c r="AL18" s="17" t="s">
        <v>2344</v>
      </c>
      <c r="AM18" s="17" t="s">
        <v>2373</v>
      </c>
      <c r="AN18" s="17" t="s">
        <v>231</v>
      </c>
      <c r="AO18" s="17" t="s">
        <v>2416</v>
      </c>
      <c r="AP18" s="285">
        <f t="shared" si="0"/>
        <v>8</v>
      </c>
    </row>
    <row r="19" spans="1:49" ht="13.5" customHeight="1">
      <c r="A19" s="269" t="s">
        <v>1444</v>
      </c>
      <c r="B19" s="18"/>
      <c r="C19" s="39">
        <v>5</v>
      </c>
      <c r="D19" s="39">
        <v>5</v>
      </c>
      <c r="E19" s="19">
        <v>4</v>
      </c>
      <c r="F19" s="19">
        <v>3</v>
      </c>
      <c r="G19" s="19">
        <v>3</v>
      </c>
      <c r="H19" s="39">
        <v>5</v>
      </c>
      <c r="I19" s="19">
        <v>4</v>
      </c>
      <c r="J19" s="39">
        <v>5</v>
      </c>
      <c r="K19" s="19">
        <v>4</v>
      </c>
      <c r="L19" s="17" t="s">
        <v>1889</v>
      </c>
      <c r="M19" s="17" t="s">
        <v>1900</v>
      </c>
      <c r="N19" s="17" t="s">
        <v>1910</v>
      </c>
      <c r="O19" s="19">
        <v>3</v>
      </c>
      <c r="P19" s="17" t="s">
        <v>1951</v>
      </c>
      <c r="Q19" s="17" t="s">
        <v>1976</v>
      </c>
      <c r="R19" s="39">
        <v>5</v>
      </c>
      <c r="S19" s="39">
        <v>5</v>
      </c>
      <c r="T19" s="19">
        <v>3</v>
      </c>
      <c r="U19" s="17" t="s">
        <v>2040</v>
      </c>
      <c r="V19" s="17" t="s">
        <v>2052</v>
      </c>
      <c r="W19" s="19">
        <v>3</v>
      </c>
      <c r="X19" s="19">
        <v>3</v>
      </c>
      <c r="Y19" s="19">
        <v>4</v>
      </c>
      <c r="Z19" s="39">
        <v>5</v>
      </c>
      <c r="AA19" s="39">
        <v>5</v>
      </c>
      <c r="AB19" s="39">
        <v>5</v>
      </c>
      <c r="AC19" s="17" t="s">
        <v>2161</v>
      </c>
      <c r="AD19" s="17" t="s">
        <v>2191</v>
      </c>
      <c r="AE19" s="17" t="s">
        <v>2208</v>
      </c>
      <c r="AF19" s="17" t="s">
        <v>2226</v>
      </c>
      <c r="AG19" s="17" t="s">
        <v>2242</v>
      </c>
      <c r="AH19" s="17" t="s">
        <v>2282</v>
      </c>
      <c r="AI19" s="19">
        <v>4</v>
      </c>
      <c r="AJ19" s="39">
        <v>5</v>
      </c>
      <c r="AK19" s="19">
        <v>3</v>
      </c>
      <c r="AL19" s="17" t="s">
        <v>2345</v>
      </c>
      <c r="AM19" s="17" t="s">
        <v>2371</v>
      </c>
      <c r="AN19" s="19">
        <v>3</v>
      </c>
      <c r="AO19" s="39">
        <v>5</v>
      </c>
      <c r="AP19" s="285">
        <f t="shared" si="0"/>
        <v>99</v>
      </c>
    </row>
    <row r="20" spans="1:49" ht="13.5" customHeight="1">
      <c r="A20" s="269" t="s">
        <v>1874</v>
      </c>
      <c r="B20" s="18"/>
      <c r="C20" s="236"/>
      <c r="D20" s="236"/>
      <c r="E20" s="17"/>
      <c r="F20" s="17"/>
      <c r="G20" s="17"/>
      <c r="H20" s="19">
        <v>3</v>
      </c>
      <c r="I20" s="17" t="s">
        <v>1371</v>
      </c>
      <c r="J20" s="17" t="s">
        <v>1371</v>
      </c>
      <c r="K20" s="17" t="s">
        <v>1371</v>
      </c>
      <c r="L20" s="19">
        <v>4</v>
      </c>
      <c r="M20" s="19">
        <v>3</v>
      </c>
      <c r="N20" s="19">
        <v>4</v>
      </c>
      <c r="O20" s="39">
        <v>5</v>
      </c>
      <c r="P20" s="17" t="s">
        <v>1951</v>
      </c>
      <c r="Q20" s="19">
        <v>4</v>
      </c>
      <c r="R20" s="19">
        <v>4</v>
      </c>
      <c r="S20" s="39">
        <v>5</v>
      </c>
      <c r="T20" s="19">
        <v>4</v>
      </c>
      <c r="U20" s="19">
        <v>3</v>
      </c>
      <c r="V20" s="17" t="s">
        <v>2052</v>
      </c>
      <c r="W20" s="19">
        <v>3</v>
      </c>
      <c r="X20" s="19">
        <v>4</v>
      </c>
      <c r="Y20" s="17" t="s">
        <v>2106</v>
      </c>
      <c r="Z20" s="19">
        <v>3</v>
      </c>
      <c r="AA20" s="19">
        <v>3</v>
      </c>
      <c r="AB20" s="39">
        <v>5</v>
      </c>
      <c r="AC20" s="39">
        <v>5</v>
      </c>
      <c r="AD20" s="17" t="s">
        <v>2190</v>
      </c>
      <c r="AE20" s="17" t="s">
        <v>2210</v>
      </c>
      <c r="AF20" s="19">
        <v>4</v>
      </c>
      <c r="AG20" s="19">
        <v>4</v>
      </c>
      <c r="AH20" s="39">
        <v>5</v>
      </c>
      <c r="AI20" s="17" t="s">
        <v>2307</v>
      </c>
      <c r="AJ20" s="17" t="s">
        <v>64</v>
      </c>
      <c r="AK20" s="19">
        <v>4</v>
      </c>
      <c r="AL20" s="19">
        <v>3</v>
      </c>
      <c r="AM20" s="19">
        <v>3</v>
      </c>
      <c r="AN20" s="19">
        <v>3</v>
      </c>
      <c r="AO20" s="39">
        <v>5</v>
      </c>
      <c r="AP20" s="285">
        <f t="shared" si="0"/>
        <v>93</v>
      </c>
    </row>
    <row r="21" spans="1:49" ht="13.5" customHeight="1">
      <c r="A21" s="269" t="s">
        <v>1875</v>
      </c>
      <c r="B21" s="18"/>
      <c r="C21" s="236"/>
      <c r="D21" s="236"/>
      <c r="E21" s="17"/>
      <c r="F21" s="17"/>
      <c r="G21" s="17"/>
      <c r="H21" s="19">
        <v>3</v>
      </c>
      <c r="I21" s="17" t="s">
        <v>1371</v>
      </c>
      <c r="J21" s="17" t="s">
        <v>1371</v>
      </c>
      <c r="K21" s="17" t="s">
        <v>1371</v>
      </c>
      <c r="L21" s="39">
        <v>5</v>
      </c>
      <c r="M21" s="19">
        <v>3</v>
      </c>
      <c r="N21" s="17" t="s">
        <v>1910</v>
      </c>
      <c r="O21" s="19">
        <v>3</v>
      </c>
      <c r="P21" s="19">
        <v>4</v>
      </c>
      <c r="Q21" s="39">
        <v>5</v>
      </c>
      <c r="R21" s="19">
        <v>4</v>
      </c>
      <c r="S21" s="39">
        <v>5</v>
      </c>
      <c r="T21" s="39">
        <v>5</v>
      </c>
      <c r="U21" s="19">
        <v>3</v>
      </c>
      <c r="V21" s="19">
        <v>3</v>
      </c>
      <c r="W21" s="19">
        <v>3</v>
      </c>
      <c r="X21" s="19">
        <v>4</v>
      </c>
      <c r="Y21" s="17" t="s">
        <v>2110</v>
      </c>
      <c r="Z21" s="17" t="s">
        <v>2120</v>
      </c>
      <c r="AA21" s="19">
        <v>3</v>
      </c>
      <c r="AB21" s="17" t="s">
        <v>2146</v>
      </c>
      <c r="AC21" s="39">
        <v>5</v>
      </c>
      <c r="AD21" s="19">
        <v>3</v>
      </c>
      <c r="AE21" s="19">
        <v>4</v>
      </c>
      <c r="AF21" s="19">
        <v>4</v>
      </c>
      <c r="AG21" s="19">
        <v>3</v>
      </c>
      <c r="AH21" s="39">
        <v>5</v>
      </c>
      <c r="AI21" s="17" t="s">
        <v>2300</v>
      </c>
      <c r="AJ21" s="19">
        <v>3</v>
      </c>
      <c r="AK21" s="17" t="s">
        <v>2328</v>
      </c>
      <c r="AL21" s="19">
        <v>3</v>
      </c>
      <c r="AM21" s="19">
        <v>3</v>
      </c>
      <c r="AN21" s="19">
        <v>3</v>
      </c>
      <c r="AO21" s="39">
        <v>5</v>
      </c>
      <c r="AP21" s="285">
        <f t="shared" si="0"/>
        <v>94</v>
      </c>
    </row>
    <row r="22" spans="1:49" ht="13.5" customHeight="1">
      <c r="A22" s="490" t="s">
        <v>2246</v>
      </c>
      <c r="B22" s="18"/>
      <c r="C22" s="236"/>
      <c r="D22" s="236"/>
      <c r="E22" s="17"/>
      <c r="F22" s="17"/>
      <c r="G22" s="17"/>
      <c r="H22" s="17"/>
      <c r="I22" s="17"/>
      <c r="J22" s="17"/>
      <c r="K22" s="17"/>
      <c r="L22" s="236"/>
      <c r="M22" s="17"/>
      <c r="N22" s="17"/>
      <c r="O22" s="17"/>
      <c r="P22" s="17"/>
      <c r="Q22" s="236"/>
      <c r="R22" s="17"/>
      <c r="S22" s="236"/>
      <c r="T22" s="236"/>
      <c r="U22" s="17"/>
      <c r="V22" s="17"/>
      <c r="W22" s="17"/>
      <c r="X22" s="17"/>
      <c r="Y22" s="17"/>
      <c r="Z22" s="17"/>
      <c r="AA22" s="17"/>
      <c r="AB22" s="17"/>
      <c r="AC22" s="236"/>
      <c r="AD22" s="17"/>
      <c r="AE22" s="17"/>
      <c r="AF22" s="17"/>
      <c r="AG22" s="236">
        <v>5</v>
      </c>
      <c r="AH22" s="236">
        <v>5</v>
      </c>
      <c r="AI22" s="17">
        <v>4</v>
      </c>
      <c r="AJ22" s="17" t="s">
        <v>64</v>
      </c>
      <c r="AK22" s="17" t="s">
        <v>2332</v>
      </c>
      <c r="AL22" s="17"/>
      <c r="AM22" s="17"/>
      <c r="AN22" s="17"/>
      <c r="AO22" s="17" t="s">
        <v>2417</v>
      </c>
      <c r="AP22" s="285">
        <f t="shared" si="0"/>
        <v>14</v>
      </c>
    </row>
    <row r="23" spans="1:49" ht="13.5" customHeight="1">
      <c r="A23" s="490" t="s">
        <v>2290</v>
      </c>
      <c r="B23" s="476">
        <v>2000</v>
      </c>
      <c r="C23" s="236"/>
      <c r="D23" s="236"/>
      <c r="E23" s="17"/>
      <c r="F23" s="17"/>
      <c r="G23" s="17"/>
      <c r="H23" s="17"/>
      <c r="I23" s="17"/>
      <c r="J23" s="17"/>
      <c r="K23" s="17"/>
      <c r="L23" s="236"/>
      <c r="M23" s="17"/>
      <c r="N23" s="17"/>
      <c r="O23" s="17"/>
      <c r="P23" s="17"/>
      <c r="Q23" s="236"/>
      <c r="R23" s="17"/>
      <c r="S23" s="236"/>
      <c r="T23" s="236"/>
      <c r="U23" s="17"/>
      <c r="V23" s="17"/>
      <c r="W23" s="17"/>
      <c r="X23" s="17"/>
      <c r="Y23" s="17"/>
      <c r="Z23" s="17"/>
      <c r="AA23" s="17"/>
      <c r="AB23" s="17"/>
      <c r="AC23" s="236"/>
      <c r="AD23" s="17"/>
      <c r="AE23" s="17"/>
      <c r="AF23" s="17"/>
      <c r="AG23" s="19">
        <v>4</v>
      </c>
      <c r="AH23" s="19">
        <v>3</v>
      </c>
      <c r="AI23" s="17" t="s">
        <v>2302</v>
      </c>
      <c r="AJ23" s="17" t="s">
        <v>64</v>
      </c>
      <c r="AK23" s="19">
        <v>3</v>
      </c>
      <c r="AL23" s="19">
        <v>4</v>
      </c>
      <c r="AM23" s="39">
        <v>5</v>
      </c>
      <c r="AN23" s="19">
        <v>3</v>
      </c>
      <c r="AO23" s="17" t="s">
        <v>2416</v>
      </c>
      <c r="AP23" s="285">
        <f t="shared" si="0"/>
        <v>22</v>
      </c>
    </row>
    <row r="24" spans="1:49" ht="13.5" customHeight="1">
      <c r="A24" s="485" t="s">
        <v>1876</v>
      </c>
      <c r="B24" s="18"/>
      <c r="C24" s="236"/>
      <c r="D24" s="236"/>
      <c r="E24" s="17"/>
      <c r="F24" s="17"/>
      <c r="G24" s="17"/>
      <c r="H24" s="19">
        <v>3</v>
      </c>
      <c r="I24" s="17" t="s">
        <v>1371</v>
      </c>
      <c r="J24" s="17" t="s">
        <v>1371</v>
      </c>
      <c r="K24" s="17" t="s">
        <v>1371</v>
      </c>
      <c r="L24" s="17" t="s">
        <v>1885</v>
      </c>
      <c r="M24" s="19">
        <v>3</v>
      </c>
      <c r="N24" s="19">
        <v>4</v>
      </c>
      <c r="O24" s="17" t="s">
        <v>1942</v>
      </c>
      <c r="P24" s="17" t="s">
        <v>1954</v>
      </c>
      <c r="Q24" s="17" t="s">
        <v>1975</v>
      </c>
      <c r="R24" s="39">
        <v>5</v>
      </c>
      <c r="S24" s="39">
        <v>5</v>
      </c>
      <c r="T24" s="17" t="s">
        <v>64</v>
      </c>
      <c r="U24" s="19">
        <v>3</v>
      </c>
      <c r="V24" s="17" t="s">
        <v>2053</v>
      </c>
      <c r="W24" s="19">
        <v>3</v>
      </c>
      <c r="X24" s="19">
        <v>4</v>
      </c>
      <c r="Y24" s="17" t="s">
        <v>2110</v>
      </c>
      <c r="Z24" s="17" t="s">
        <v>2120</v>
      </c>
      <c r="AA24" s="19">
        <v>3</v>
      </c>
      <c r="AB24" s="17" t="s">
        <v>2145</v>
      </c>
      <c r="AC24" s="39">
        <v>5</v>
      </c>
      <c r="AD24" s="39">
        <v>5</v>
      </c>
      <c r="AE24" s="17" t="s">
        <v>2208</v>
      </c>
      <c r="AF24" s="17">
        <v>4</v>
      </c>
      <c r="AG24" s="39">
        <v>5</v>
      </c>
      <c r="AH24" s="19">
        <v>4</v>
      </c>
      <c r="AI24" s="17" t="s">
        <v>2300</v>
      </c>
      <c r="AJ24" s="17" t="s">
        <v>64</v>
      </c>
      <c r="AK24" s="19">
        <v>3</v>
      </c>
      <c r="AL24" s="19">
        <v>3</v>
      </c>
      <c r="AM24" s="19">
        <v>4</v>
      </c>
      <c r="AN24" s="19">
        <v>3</v>
      </c>
      <c r="AO24" s="17" t="s">
        <v>2416</v>
      </c>
      <c r="AP24" s="285">
        <f t="shared" si="0"/>
        <v>69</v>
      </c>
    </row>
    <row r="25" spans="1:49" ht="13.5" customHeight="1">
      <c r="A25" s="490" t="s">
        <v>2193</v>
      </c>
      <c r="B25" s="12"/>
      <c r="C25" s="264"/>
      <c r="D25" s="26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264"/>
      <c r="S25" s="264"/>
      <c r="T25" s="12"/>
      <c r="U25" s="12"/>
      <c r="V25" s="12"/>
      <c r="W25" s="12"/>
      <c r="X25" s="12"/>
      <c r="Y25" s="12"/>
      <c r="Z25" s="12"/>
      <c r="AA25" s="12"/>
      <c r="AB25" s="12"/>
      <c r="AC25" s="264"/>
      <c r="AD25" s="27">
        <v>3</v>
      </c>
      <c r="AE25" s="12" t="s">
        <v>2208</v>
      </c>
      <c r="AF25" s="12" t="s">
        <v>2226</v>
      </c>
      <c r="AG25" s="27">
        <v>3</v>
      </c>
      <c r="AH25" s="27">
        <v>4</v>
      </c>
      <c r="AI25" s="12" t="s">
        <v>2302</v>
      </c>
      <c r="AJ25" s="27">
        <v>3</v>
      </c>
      <c r="AK25" s="27">
        <v>3</v>
      </c>
      <c r="AL25" s="27">
        <v>4</v>
      </c>
      <c r="AM25" s="12" t="s">
        <v>2371</v>
      </c>
      <c r="AN25" s="27">
        <v>3</v>
      </c>
      <c r="AO25" s="12" t="s">
        <v>2416</v>
      </c>
      <c r="AP25" s="285">
        <f t="shared" si="0"/>
        <v>23</v>
      </c>
    </row>
    <row r="26" spans="1:49" ht="13.5" customHeight="1">
      <c r="A26" s="404" t="s">
        <v>1904</v>
      </c>
      <c r="B26" s="12"/>
      <c r="C26" s="12"/>
      <c r="D26" s="12"/>
      <c r="E26" s="12"/>
      <c r="F26" s="12"/>
      <c r="G26" s="12"/>
      <c r="H26" s="27">
        <v>3</v>
      </c>
      <c r="I26" s="12" t="s">
        <v>64</v>
      </c>
      <c r="J26" s="12" t="s">
        <v>64</v>
      </c>
      <c r="K26" s="12" t="s">
        <v>231</v>
      </c>
      <c r="L26" s="12" t="s">
        <v>1884</v>
      </c>
      <c r="M26" s="27">
        <v>4</v>
      </c>
      <c r="N26" s="12" t="s">
        <v>1910</v>
      </c>
      <c r="O26" s="27">
        <v>4</v>
      </c>
      <c r="P26" s="38">
        <v>5</v>
      </c>
      <c r="Q26" s="12" t="s">
        <v>1977</v>
      </c>
      <c r="R26" s="12" t="s">
        <v>1988</v>
      </c>
      <c r="S26" s="12" t="s">
        <v>2006</v>
      </c>
      <c r="T26" s="27">
        <v>3</v>
      </c>
      <c r="U26" s="12" t="s">
        <v>2040</v>
      </c>
      <c r="V26" s="27">
        <v>4</v>
      </c>
      <c r="W26" s="12" t="s">
        <v>2064</v>
      </c>
      <c r="X26" s="27">
        <v>4</v>
      </c>
      <c r="Y26" s="38">
        <v>5</v>
      </c>
      <c r="Z26" s="27">
        <v>3</v>
      </c>
      <c r="AA26" s="12" t="s">
        <v>2130</v>
      </c>
      <c r="AB26" s="27">
        <v>4</v>
      </c>
      <c r="AC26" s="12" t="s">
        <v>2165</v>
      </c>
      <c r="AD26" s="27">
        <v>3</v>
      </c>
      <c r="AE26" s="12" t="s">
        <v>2209</v>
      </c>
      <c r="AF26" s="27">
        <v>4</v>
      </c>
      <c r="AG26" s="12" t="s">
        <v>2239</v>
      </c>
      <c r="AH26" s="12" t="s">
        <v>2282</v>
      </c>
      <c r="AI26" s="27">
        <v>4</v>
      </c>
      <c r="AJ26" s="12" t="s">
        <v>64</v>
      </c>
      <c r="AK26" s="27">
        <v>4</v>
      </c>
      <c r="AL26" s="27">
        <v>3</v>
      </c>
      <c r="AM26" s="27">
        <v>3</v>
      </c>
      <c r="AN26" s="38">
        <v>5</v>
      </c>
      <c r="AO26" s="38">
        <v>5</v>
      </c>
      <c r="AP26" s="285">
        <f t="shared" si="0"/>
        <v>70</v>
      </c>
    </row>
    <row r="27" spans="1:49">
      <c r="A27" s="490" t="s">
        <v>1950</v>
      </c>
      <c r="B27" s="18"/>
      <c r="C27" s="236"/>
      <c r="D27" s="236"/>
      <c r="E27" s="17"/>
      <c r="F27" s="17"/>
      <c r="G27" s="17"/>
      <c r="H27" s="19">
        <v>3</v>
      </c>
      <c r="I27" s="17" t="s">
        <v>1371</v>
      </c>
      <c r="J27" s="17" t="s">
        <v>1371</v>
      </c>
      <c r="K27" s="17" t="s">
        <v>1371</v>
      </c>
      <c r="L27" s="17" t="s">
        <v>64</v>
      </c>
      <c r="M27" s="19">
        <v>3</v>
      </c>
      <c r="N27" s="17" t="s">
        <v>1913</v>
      </c>
      <c r="O27" s="39">
        <v>5</v>
      </c>
      <c r="P27" s="155">
        <v>6</v>
      </c>
      <c r="Q27" s="17" t="s">
        <v>1977</v>
      </c>
      <c r="R27" s="17" t="s">
        <v>1987</v>
      </c>
      <c r="S27" s="17" t="s">
        <v>2004</v>
      </c>
      <c r="T27" s="39">
        <v>5</v>
      </c>
      <c r="U27" s="17" t="s">
        <v>2042</v>
      </c>
      <c r="V27" s="39">
        <v>5</v>
      </c>
      <c r="W27" s="17" t="s">
        <v>2065</v>
      </c>
      <c r="X27" s="19">
        <v>4</v>
      </c>
      <c r="Y27" s="39">
        <v>5</v>
      </c>
      <c r="Z27" s="17" t="s">
        <v>2117</v>
      </c>
      <c r="AA27" s="17" t="s">
        <v>2131</v>
      </c>
      <c r="AB27" s="39">
        <v>5</v>
      </c>
      <c r="AC27" s="17" t="s">
        <v>2165</v>
      </c>
      <c r="AD27" s="39">
        <v>5</v>
      </c>
      <c r="AE27" s="17" t="s">
        <v>2208</v>
      </c>
      <c r="AF27" s="19">
        <v>4</v>
      </c>
      <c r="AG27" s="39">
        <v>5</v>
      </c>
      <c r="AH27" s="17" t="s">
        <v>2281</v>
      </c>
      <c r="AI27" s="39">
        <v>5</v>
      </c>
      <c r="AJ27" s="17" t="s">
        <v>2315</v>
      </c>
      <c r="AK27" s="19">
        <v>4</v>
      </c>
      <c r="AL27" s="19">
        <v>3</v>
      </c>
      <c r="AM27" s="19">
        <v>3</v>
      </c>
      <c r="AN27" s="19">
        <v>3</v>
      </c>
      <c r="AO27" s="17" t="s">
        <v>2416</v>
      </c>
      <c r="AP27" s="285">
        <f t="shared" si="0"/>
        <v>73</v>
      </c>
      <c r="AQ27" s="1"/>
      <c r="AR27" s="1"/>
      <c r="AS27" s="1"/>
      <c r="AT27" s="1"/>
      <c r="AU27" s="468"/>
      <c r="AV27" s="468"/>
      <c r="AW27" s="1"/>
    </row>
    <row r="28" spans="1:49">
      <c r="A28" s="490" t="s">
        <v>2288</v>
      </c>
      <c r="B28" s="476">
        <v>2000</v>
      </c>
      <c r="C28" s="236"/>
      <c r="D28" s="23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36"/>
      <c r="P28" s="286"/>
      <c r="Q28" s="17"/>
      <c r="R28" s="17"/>
      <c r="S28" s="17"/>
      <c r="T28" s="236"/>
      <c r="U28" s="17"/>
      <c r="V28" s="236"/>
      <c r="W28" s="17"/>
      <c r="X28" s="17"/>
      <c r="Y28" s="236"/>
      <c r="Z28" s="17"/>
      <c r="AA28" s="17"/>
      <c r="AB28" s="236"/>
      <c r="AC28" s="236"/>
      <c r="AD28" s="39">
        <v>5</v>
      </c>
      <c r="AE28" s="17" t="s">
        <v>2208</v>
      </c>
      <c r="AF28" s="19">
        <v>3</v>
      </c>
      <c r="AG28" s="17" t="s">
        <v>2356</v>
      </c>
      <c r="AH28" s="39">
        <v>5</v>
      </c>
      <c r="AI28" s="39">
        <v>5</v>
      </c>
      <c r="AJ28" s="17" t="s">
        <v>64</v>
      </c>
      <c r="AK28" s="17" t="s">
        <v>2329</v>
      </c>
      <c r="AL28" s="39">
        <v>5</v>
      </c>
      <c r="AM28" s="17" t="s">
        <v>2374</v>
      </c>
      <c r="AN28" s="19">
        <v>3</v>
      </c>
      <c r="AO28" s="17" t="s">
        <v>2416</v>
      </c>
      <c r="AP28" s="285">
        <f t="shared" si="0"/>
        <v>26</v>
      </c>
      <c r="AQ28" s="1"/>
      <c r="AR28" s="1"/>
      <c r="AS28" s="1"/>
      <c r="AT28" s="1"/>
      <c r="AU28" s="514"/>
      <c r="AV28" s="514"/>
      <c r="AW28" s="1"/>
    </row>
    <row r="29" spans="1:49">
      <c r="A29" s="490" t="s">
        <v>2289</v>
      </c>
      <c r="B29" s="476">
        <v>2000</v>
      </c>
      <c r="C29" s="236"/>
      <c r="D29" s="23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236"/>
      <c r="P29" s="286"/>
      <c r="Q29" s="17"/>
      <c r="R29" s="17"/>
      <c r="S29" s="17"/>
      <c r="T29" s="236"/>
      <c r="U29" s="17"/>
      <c r="V29" s="236"/>
      <c r="W29" s="17"/>
      <c r="X29" s="17"/>
      <c r="Y29" s="236"/>
      <c r="Z29" s="17"/>
      <c r="AA29" s="17"/>
      <c r="AB29" s="236"/>
      <c r="AC29" s="236"/>
      <c r="AD29" s="19">
        <v>3</v>
      </c>
      <c r="AE29" s="17" t="s">
        <v>2356</v>
      </c>
      <c r="AF29" s="17" t="s">
        <v>2356</v>
      </c>
      <c r="AG29" s="19">
        <v>4</v>
      </c>
      <c r="AH29" s="39">
        <v>5</v>
      </c>
      <c r="AI29" s="39">
        <v>5</v>
      </c>
      <c r="AJ29" s="17" t="s">
        <v>64</v>
      </c>
      <c r="AK29" s="17" t="s">
        <v>2328</v>
      </c>
      <c r="AL29" s="289">
        <v>2</v>
      </c>
      <c r="AM29" s="17" t="s">
        <v>2371</v>
      </c>
      <c r="AN29" s="19">
        <v>5</v>
      </c>
      <c r="AO29" s="17" t="s">
        <v>2414</v>
      </c>
      <c r="AP29" s="285">
        <f t="shared" si="0"/>
        <v>24</v>
      </c>
      <c r="AQ29" s="1"/>
      <c r="AR29" s="1"/>
      <c r="AS29" s="1"/>
      <c r="AT29" s="1"/>
      <c r="AU29" s="526"/>
      <c r="AV29" s="526"/>
      <c r="AW29" s="1"/>
    </row>
    <row r="30" spans="1:49" ht="13.5" customHeight="1">
      <c r="A30" s="269" t="s">
        <v>1439</v>
      </c>
      <c r="B30" s="473">
        <v>5000</v>
      </c>
      <c r="C30" s="17" t="s">
        <v>299</v>
      </c>
      <c r="D30" s="17" t="s">
        <v>1770</v>
      </c>
      <c r="E30" s="17" t="s">
        <v>1794</v>
      </c>
      <c r="F30" s="17" t="s">
        <v>1792</v>
      </c>
      <c r="G30" s="17" t="s">
        <v>1792</v>
      </c>
      <c r="H30" s="17" t="s">
        <v>1821</v>
      </c>
      <c r="I30" s="17" t="s">
        <v>1842</v>
      </c>
      <c r="J30" s="39">
        <v>5</v>
      </c>
      <c r="K30" s="19">
        <v>4</v>
      </c>
      <c r="L30" s="39">
        <v>5</v>
      </c>
      <c r="M30" s="39">
        <v>5</v>
      </c>
      <c r="N30" s="17" t="s">
        <v>1913</v>
      </c>
      <c r="O30" s="17" t="s">
        <v>1941</v>
      </c>
      <c r="P30" s="17" t="s">
        <v>1951</v>
      </c>
      <c r="Q30" s="17" t="s">
        <v>1975</v>
      </c>
      <c r="R30" s="39">
        <v>5</v>
      </c>
      <c r="S30" s="19">
        <v>3</v>
      </c>
      <c r="T30" s="17" t="s">
        <v>64</v>
      </c>
      <c r="U30" s="17" t="s">
        <v>2042</v>
      </c>
      <c r="V30" s="17" t="s">
        <v>2052</v>
      </c>
      <c r="W30" s="17" t="s">
        <v>2065</v>
      </c>
      <c r="X30" s="17" t="s">
        <v>2082</v>
      </c>
      <c r="Y30" s="17" t="s">
        <v>2111</v>
      </c>
      <c r="Z30" s="17" t="s">
        <v>2120</v>
      </c>
      <c r="AA30" s="17" t="s">
        <v>2131</v>
      </c>
      <c r="AB30" s="17" t="s">
        <v>2143</v>
      </c>
      <c r="AC30" s="17" t="s">
        <v>2165</v>
      </c>
      <c r="AD30" s="17" t="s">
        <v>2191</v>
      </c>
      <c r="AE30" s="17" t="s">
        <v>2214</v>
      </c>
      <c r="AF30" s="17" t="s">
        <v>2226</v>
      </c>
      <c r="AG30" s="17" t="s">
        <v>2243</v>
      </c>
      <c r="AH30" s="17" t="s">
        <v>2282</v>
      </c>
      <c r="AI30" s="17" t="s">
        <v>2305</v>
      </c>
      <c r="AJ30" s="17" t="s">
        <v>64</v>
      </c>
      <c r="AK30" s="17" t="s">
        <v>2329</v>
      </c>
      <c r="AL30" s="19">
        <v>4</v>
      </c>
      <c r="AM30" s="17" t="s">
        <v>2371</v>
      </c>
      <c r="AN30" s="19">
        <v>5</v>
      </c>
      <c r="AO30" s="17" t="s">
        <v>2416</v>
      </c>
      <c r="AP30" s="285">
        <f t="shared" si="0"/>
        <v>36</v>
      </c>
    </row>
    <row r="31" spans="1:49" ht="13.5" customHeight="1">
      <c r="A31" s="379" t="s">
        <v>1865</v>
      </c>
      <c r="B31" s="483">
        <v>5000</v>
      </c>
      <c r="C31" s="21"/>
      <c r="D31" s="21"/>
      <c r="E31" s="21"/>
      <c r="F31" s="17"/>
      <c r="G31" s="17"/>
      <c r="H31" s="261"/>
      <c r="I31" s="21"/>
      <c r="J31" s="44">
        <v>4</v>
      </c>
      <c r="K31" s="44">
        <v>3</v>
      </c>
      <c r="L31" s="44">
        <v>4</v>
      </c>
      <c r="M31" s="44">
        <v>3</v>
      </c>
      <c r="N31" s="44">
        <v>4</v>
      </c>
      <c r="O31" s="44">
        <v>4</v>
      </c>
      <c r="P31" s="44">
        <v>3</v>
      </c>
      <c r="Q31" s="44">
        <v>4</v>
      </c>
      <c r="R31" s="194">
        <v>5</v>
      </c>
      <c r="S31" s="44">
        <v>3</v>
      </c>
      <c r="T31" s="194">
        <v>5</v>
      </c>
      <c r="U31" s="194">
        <v>5</v>
      </c>
      <c r="V31" s="21" t="s">
        <v>2052</v>
      </c>
      <c r="W31" s="194">
        <v>5</v>
      </c>
      <c r="X31" s="44">
        <v>4</v>
      </c>
      <c r="Y31" s="44">
        <v>4</v>
      </c>
      <c r="Z31" s="44">
        <v>3</v>
      </c>
      <c r="AA31" s="21" t="s">
        <v>64</v>
      </c>
      <c r="AB31" s="44">
        <v>4</v>
      </c>
      <c r="AC31" s="44">
        <v>3</v>
      </c>
      <c r="AD31" s="21" t="s">
        <v>2190</v>
      </c>
      <c r="AE31" s="21" t="s">
        <v>2214</v>
      </c>
      <c r="AF31" s="21" t="s">
        <v>2231</v>
      </c>
      <c r="AG31" s="21" t="s">
        <v>2239</v>
      </c>
      <c r="AH31" s="194">
        <v>5</v>
      </c>
      <c r="AI31" s="194">
        <v>5</v>
      </c>
      <c r="AJ31" s="21" t="s">
        <v>64</v>
      </c>
      <c r="AK31" s="44">
        <v>4</v>
      </c>
      <c r="AL31" s="44">
        <v>3</v>
      </c>
      <c r="AM31" s="21" t="s">
        <v>2371</v>
      </c>
      <c r="AN31" s="44">
        <v>4</v>
      </c>
      <c r="AO31" s="21" t="s">
        <v>2414</v>
      </c>
      <c r="AP31" s="285">
        <f t="shared" si="0"/>
        <v>91</v>
      </c>
    </row>
    <row r="32" spans="1:49" ht="13.5" customHeight="1">
      <c r="A32" s="379" t="s">
        <v>1866</v>
      </c>
      <c r="B32" s="483">
        <v>4000</v>
      </c>
      <c r="C32" s="21"/>
      <c r="D32" s="21"/>
      <c r="E32" s="21"/>
      <c r="F32" s="17"/>
      <c r="G32" s="17"/>
      <c r="H32" s="261"/>
      <c r="I32" s="21"/>
      <c r="J32" s="44">
        <v>4</v>
      </c>
      <c r="K32" s="44">
        <v>3</v>
      </c>
      <c r="L32" s="44">
        <v>3</v>
      </c>
      <c r="M32" s="44">
        <v>3</v>
      </c>
      <c r="N32" s="44">
        <v>4</v>
      </c>
      <c r="O32" s="44">
        <v>4</v>
      </c>
      <c r="P32" s="44">
        <v>3</v>
      </c>
      <c r="Q32" s="194">
        <v>5</v>
      </c>
      <c r="R32" s="194">
        <v>5</v>
      </c>
      <c r="S32" s="44">
        <v>4</v>
      </c>
      <c r="T32" s="44">
        <v>4</v>
      </c>
      <c r="U32" s="44">
        <v>4</v>
      </c>
      <c r="V32" s="21" t="s">
        <v>2052</v>
      </c>
      <c r="W32" s="44">
        <v>4</v>
      </c>
      <c r="X32" s="44">
        <v>4</v>
      </c>
      <c r="Y32" s="44">
        <v>4</v>
      </c>
      <c r="Z32" s="44">
        <v>3</v>
      </c>
      <c r="AA32" s="194">
        <v>5</v>
      </c>
      <c r="AB32" s="44">
        <v>3</v>
      </c>
      <c r="AC32" s="44">
        <v>4</v>
      </c>
      <c r="AD32" s="21" t="s">
        <v>2191</v>
      </c>
      <c r="AE32" s="21" t="s">
        <v>2208</v>
      </c>
      <c r="AF32" s="21" t="s">
        <v>2232</v>
      </c>
      <c r="AG32" s="21" t="s">
        <v>2244</v>
      </c>
      <c r="AH32" s="44">
        <v>4</v>
      </c>
      <c r="AI32" s="194">
        <v>5</v>
      </c>
      <c r="AJ32" s="21" t="s">
        <v>64</v>
      </c>
      <c r="AK32" s="44">
        <v>4</v>
      </c>
      <c r="AL32" s="44">
        <v>3</v>
      </c>
      <c r="AM32" s="21" t="s">
        <v>2371</v>
      </c>
      <c r="AN32" s="44">
        <v>4</v>
      </c>
      <c r="AO32" s="21" t="s">
        <v>2414</v>
      </c>
      <c r="AP32" s="285">
        <f t="shared" si="0"/>
        <v>93</v>
      </c>
    </row>
    <row r="33" spans="1:49" ht="13.5" customHeight="1">
      <c r="A33" s="506" t="s">
        <v>1984</v>
      </c>
      <c r="B33" s="483">
        <v>3000</v>
      </c>
      <c r="C33" s="21"/>
      <c r="D33" s="21"/>
      <c r="E33" s="21"/>
      <c r="F33" s="17"/>
      <c r="G33" s="17"/>
      <c r="H33" s="261"/>
      <c r="I33" s="21"/>
      <c r="J33" s="21"/>
      <c r="K33" s="21"/>
      <c r="L33" s="21"/>
      <c r="M33" s="21"/>
      <c r="N33" s="21"/>
      <c r="O33" s="21"/>
      <c r="P33" s="21"/>
      <c r="Q33" s="261"/>
      <c r="R33" s="261"/>
      <c r="S33" s="21"/>
      <c r="T33" s="21"/>
      <c r="U33" s="21"/>
      <c r="V33" s="44">
        <v>3</v>
      </c>
      <c r="W33" s="44">
        <v>3</v>
      </c>
      <c r="X33" s="44">
        <v>3</v>
      </c>
      <c r="Y33" s="44">
        <v>4</v>
      </c>
      <c r="Z33" s="21" t="s">
        <v>2117</v>
      </c>
      <c r="AA33" s="21" t="s">
        <v>2131</v>
      </c>
      <c r="AB33" s="21" t="s">
        <v>2143</v>
      </c>
      <c r="AC33" s="21" t="s">
        <v>2161</v>
      </c>
      <c r="AD33" s="21" t="s">
        <v>2191</v>
      </c>
      <c r="AE33" s="21" t="s">
        <v>2209</v>
      </c>
      <c r="AF33" s="44">
        <v>3</v>
      </c>
      <c r="AG33" s="21" t="s">
        <v>2239</v>
      </c>
      <c r="AH33" s="21" t="s">
        <v>2281</v>
      </c>
      <c r="AI33" s="21" t="s">
        <v>2302</v>
      </c>
      <c r="AJ33" s="21" t="s">
        <v>64</v>
      </c>
      <c r="AK33" s="21" t="s">
        <v>2329</v>
      </c>
      <c r="AL33" s="21" t="s">
        <v>2341</v>
      </c>
      <c r="AM33" s="21" t="s">
        <v>2371</v>
      </c>
      <c r="AN33" s="21" t="s">
        <v>231</v>
      </c>
      <c r="AO33" s="21" t="s">
        <v>2416</v>
      </c>
      <c r="AP33" s="285">
        <f t="shared" si="0"/>
        <v>16</v>
      </c>
    </row>
    <row r="34" spans="1:49" ht="13.5" customHeight="1">
      <c r="A34" s="379" t="s">
        <v>1867</v>
      </c>
      <c r="B34" s="483">
        <v>5000</v>
      </c>
      <c r="C34" s="21"/>
      <c r="D34" s="21"/>
      <c r="E34" s="21"/>
      <c r="F34" s="17"/>
      <c r="G34" s="17"/>
      <c r="H34" s="261"/>
      <c r="I34" s="21"/>
      <c r="J34" s="194">
        <v>5</v>
      </c>
      <c r="K34" s="194">
        <v>5</v>
      </c>
      <c r="L34" s="194">
        <v>5</v>
      </c>
      <c r="M34" s="44">
        <v>4</v>
      </c>
      <c r="N34" s="44">
        <v>4</v>
      </c>
      <c r="O34" s="194">
        <v>5</v>
      </c>
      <c r="P34" s="194">
        <v>5</v>
      </c>
      <c r="Q34" s="194">
        <v>5</v>
      </c>
      <c r="R34" s="194">
        <v>5</v>
      </c>
      <c r="S34" s="44">
        <v>3</v>
      </c>
      <c r="T34" s="44">
        <v>4</v>
      </c>
      <c r="U34" s="194">
        <v>5</v>
      </c>
      <c r="V34" s="194">
        <v>5</v>
      </c>
      <c r="W34" s="44">
        <v>4</v>
      </c>
      <c r="X34" s="44">
        <v>3</v>
      </c>
      <c r="Y34" s="44">
        <v>4</v>
      </c>
      <c r="Z34" s="44">
        <v>4</v>
      </c>
      <c r="AA34" s="44">
        <v>4</v>
      </c>
      <c r="AB34" s="44">
        <v>4</v>
      </c>
      <c r="AC34" s="194">
        <v>5</v>
      </c>
      <c r="AD34" s="44">
        <v>4</v>
      </c>
      <c r="AE34" s="194">
        <v>5</v>
      </c>
      <c r="AF34" s="44">
        <v>4</v>
      </c>
      <c r="AG34" s="44">
        <v>4</v>
      </c>
      <c r="AH34" s="194">
        <v>5</v>
      </c>
      <c r="AI34" s="194">
        <v>5</v>
      </c>
      <c r="AJ34" s="44">
        <v>4</v>
      </c>
      <c r="AK34" s="44">
        <v>4</v>
      </c>
      <c r="AL34" s="475">
        <v>2</v>
      </c>
      <c r="AM34" s="21" t="s">
        <v>2375</v>
      </c>
      <c r="AN34" s="21" t="s">
        <v>231</v>
      </c>
      <c r="AO34" s="21" t="s">
        <v>2414</v>
      </c>
      <c r="AP34" s="285">
        <f t="shared" si="0"/>
        <v>125</v>
      </c>
    </row>
    <row r="35" spans="1:49" ht="13.5" customHeight="1">
      <c r="A35" s="379" t="s">
        <v>2355</v>
      </c>
      <c r="B35" s="389"/>
      <c r="C35" s="21"/>
      <c r="D35" s="21"/>
      <c r="E35" s="21"/>
      <c r="F35" s="17"/>
      <c r="G35" s="17"/>
      <c r="H35" s="261"/>
      <c r="I35" s="21"/>
      <c r="J35" s="261"/>
      <c r="K35" s="261"/>
      <c r="L35" s="261"/>
      <c r="M35" s="21"/>
      <c r="N35" s="21"/>
      <c r="O35" s="261"/>
      <c r="P35" s="261"/>
      <c r="Q35" s="261"/>
      <c r="R35" s="261"/>
      <c r="S35" s="21"/>
      <c r="T35" s="21"/>
      <c r="U35" s="261"/>
      <c r="V35" s="261"/>
      <c r="W35" s="21"/>
      <c r="X35" s="21"/>
      <c r="Y35" s="21"/>
      <c r="Z35" s="21"/>
      <c r="AA35" s="21"/>
      <c r="AB35" s="21"/>
      <c r="AC35" s="261"/>
      <c r="AD35" s="21"/>
      <c r="AE35" s="261"/>
      <c r="AF35" s="21"/>
      <c r="AG35" s="21"/>
      <c r="AH35" s="261"/>
      <c r="AI35" s="261"/>
      <c r="AJ35" s="21"/>
      <c r="AK35" s="21"/>
      <c r="AL35" s="441">
        <v>2</v>
      </c>
      <c r="AM35" s="21" t="s">
        <v>2371</v>
      </c>
      <c r="AN35" s="21">
        <v>3</v>
      </c>
      <c r="AO35" s="21" t="s">
        <v>2414</v>
      </c>
      <c r="AP35" s="285">
        <f t="shared" ref="AP35:AP66" si="1">SUM(C35:AO35)</f>
        <v>5</v>
      </c>
    </row>
    <row r="36" spans="1:49">
      <c r="A36" s="379" t="s">
        <v>1868</v>
      </c>
      <c r="B36" s="483">
        <v>5000</v>
      </c>
      <c r="C36" s="21"/>
      <c r="D36" s="21"/>
      <c r="E36" s="21"/>
      <c r="F36" s="17"/>
      <c r="G36" s="17"/>
      <c r="H36" s="261"/>
      <c r="I36" s="21"/>
      <c r="J36" s="44">
        <v>3</v>
      </c>
      <c r="K36" s="21" t="s">
        <v>1863</v>
      </c>
      <c r="L36" s="21" t="s">
        <v>1884</v>
      </c>
      <c r="M36" s="21" t="s">
        <v>1898</v>
      </c>
      <c r="N36" s="21" t="s">
        <v>1913</v>
      </c>
      <c r="O36" s="21" t="s">
        <v>1939</v>
      </c>
      <c r="P36" s="21" t="s">
        <v>1954</v>
      </c>
      <c r="Q36" s="194">
        <v>5</v>
      </c>
      <c r="R36" s="21" t="s">
        <v>1986</v>
      </c>
      <c r="S36" s="21" t="s">
        <v>2006</v>
      </c>
      <c r="T36" s="21" t="s">
        <v>64</v>
      </c>
      <c r="U36" s="21" t="s">
        <v>2042</v>
      </c>
      <c r="V36" s="21" t="s">
        <v>2053</v>
      </c>
      <c r="W36" s="21" t="s">
        <v>2065</v>
      </c>
      <c r="X36" s="194">
        <v>5</v>
      </c>
      <c r="Y36" s="21">
        <v>4</v>
      </c>
      <c r="Z36" s="21" t="s">
        <v>2120</v>
      </c>
      <c r="AA36" s="267">
        <v>6</v>
      </c>
      <c r="AB36" s="194">
        <v>5</v>
      </c>
      <c r="AC36" s="194">
        <v>5</v>
      </c>
      <c r="AD36" s="21" t="s">
        <v>2190</v>
      </c>
      <c r="AE36" s="21" t="s">
        <v>2208</v>
      </c>
      <c r="AF36" s="21" t="s">
        <v>2227</v>
      </c>
      <c r="AG36" s="194">
        <v>5</v>
      </c>
      <c r="AH36" s="261">
        <v>5</v>
      </c>
      <c r="AI36" s="21" t="s">
        <v>2300</v>
      </c>
      <c r="AJ36" s="21" t="s">
        <v>64</v>
      </c>
      <c r="AK36" s="261">
        <v>5</v>
      </c>
      <c r="AL36" s="261">
        <v>5</v>
      </c>
      <c r="AM36" s="261">
        <v>5</v>
      </c>
      <c r="AN36" s="261">
        <v>5</v>
      </c>
      <c r="AO36" s="21" t="s">
        <v>2418</v>
      </c>
      <c r="AP36" s="285">
        <f t="shared" si="1"/>
        <v>63</v>
      </c>
      <c r="AQ36" s="1"/>
      <c r="AR36" s="1"/>
      <c r="AS36" s="1"/>
      <c r="AT36" s="1"/>
      <c r="AU36" s="468"/>
      <c r="AV36" s="468"/>
      <c r="AW36" s="1"/>
    </row>
    <row r="37" spans="1:49">
      <c r="A37" s="379" t="s">
        <v>2247</v>
      </c>
      <c r="B37" s="483">
        <v>3000</v>
      </c>
      <c r="C37" s="21"/>
      <c r="D37" s="21"/>
      <c r="E37" s="21"/>
      <c r="F37" s="17"/>
      <c r="G37" s="17"/>
      <c r="H37" s="261"/>
      <c r="I37" s="21"/>
      <c r="J37" s="21"/>
      <c r="K37" s="21"/>
      <c r="L37" s="21"/>
      <c r="M37" s="21"/>
      <c r="N37" s="21"/>
      <c r="O37" s="21"/>
      <c r="P37" s="21"/>
      <c r="Q37" s="261"/>
      <c r="R37" s="21"/>
      <c r="S37" s="21"/>
      <c r="T37" s="21"/>
      <c r="U37" s="21"/>
      <c r="V37" s="21"/>
      <c r="W37" s="21"/>
      <c r="X37" s="44">
        <v>4</v>
      </c>
      <c r="Y37" s="21" t="s">
        <v>2110</v>
      </c>
      <c r="Z37" s="21" t="s">
        <v>2117</v>
      </c>
      <c r="AA37" s="21" t="s">
        <v>2135</v>
      </c>
      <c r="AB37" s="21" t="s">
        <v>2146</v>
      </c>
      <c r="AC37" s="267">
        <v>6</v>
      </c>
      <c r="AD37" s="21" t="s">
        <v>2190</v>
      </c>
      <c r="AE37" s="21" t="s">
        <v>2209</v>
      </c>
      <c r="AF37" s="21" t="s">
        <v>2226</v>
      </c>
      <c r="AG37" s="194">
        <v>5</v>
      </c>
      <c r="AH37" s="194">
        <v>5</v>
      </c>
      <c r="AI37" s="21" t="s">
        <v>2300</v>
      </c>
      <c r="AJ37" s="44">
        <v>3</v>
      </c>
      <c r="AK37" s="21">
        <v>4</v>
      </c>
      <c r="AL37" s="261">
        <v>5</v>
      </c>
      <c r="AM37" s="261">
        <v>5</v>
      </c>
      <c r="AN37" s="21" t="s">
        <v>231</v>
      </c>
      <c r="AO37" s="21" t="s">
        <v>2414</v>
      </c>
      <c r="AP37" s="285">
        <f t="shared" si="1"/>
        <v>37</v>
      </c>
      <c r="AQ37" s="1"/>
      <c r="AR37" s="1"/>
      <c r="AS37" s="1"/>
      <c r="AT37" s="1"/>
      <c r="AU37" s="468"/>
      <c r="AV37" s="468"/>
      <c r="AW37" s="1"/>
    </row>
    <row r="38" spans="1:49" ht="13.5" customHeight="1">
      <c r="A38" s="121" t="s">
        <v>1445</v>
      </c>
      <c r="B38" s="473">
        <v>3000</v>
      </c>
      <c r="C38" s="17" t="s">
        <v>1745</v>
      </c>
      <c r="D38" s="17" t="s">
        <v>1773</v>
      </c>
      <c r="E38" s="17" t="s">
        <v>1792</v>
      </c>
      <c r="F38" s="17" t="s">
        <v>1792</v>
      </c>
      <c r="G38" s="17" t="s">
        <v>1792</v>
      </c>
      <c r="H38" s="19">
        <v>4</v>
      </c>
      <c r="I38" s="19">
        <v>3</v>
      </c>
      <c r="J38" s="17" t="s">
        <v>1856</v>
      </c>
      <c r="K38" s="17" t="s">
        <v>1863</v>
      </c>
      <c r="L38" s="17" t="s">
        <v>1885</v>
      </c>
      <c r="M38" s="17" t="s">
        <v>1900</v>
      </c>
      <c r="N38" s="17" t="s">
        <v>1913</v>
      </c>
      <c r="O38" s="17" t="s">
        <v>1936</v>
      </c>
      <c r="P38" s="17" t="s">
        <v>1954</v>
      </c>
      <c r="Q38" s="39">
        <v>5</v>
      </c>
      <c r="R38" s="17" t="s">
        <v>1986</v>
      </c>
      <c r="S38" s="19">
        <v>4</v>
      </c>
      <c r="T38" s="39">
        <v>5</v>
      </c>
      <c r="U38" s="17" t="s">
        <v>2041</v>
      </c>
      <c r="V38" s="17" t="s">
        <v>2053</v>
      </c>
      <c r="W38" s="19">
        <v>3</v>
      </c>
      <c r="X38" s="17" t="s">
        <v>2086</v>
      </c>
      <c r="Y38" s="17" t="s">
        <v>2110</v>
      </c>
      <c r="Z38" s="17" t="s">
        <v>2123</v>
      </c>
      <c r="AA38" s="39">
        <v>5</v>
      </c>
      <c r="AB38" s="19">
        <v>3</v>
      </c>
      <c r="AC38" s="17" t="s">
        <v>2161</v>
      </c>
      <c r="AD38" s="17" t="s">
        <v>2190</v>
      </c>
      <c r="AE38" s="19">
        <v>4</v>
      </c>
      <c r="AF38" s="17" t="s">
        <v>2226</v>
      </c>
      <c r="AG38" s="39">
        <v>5</v>
      </c>
      <c r="AH38" s="261">
        <v>5</v>
      </c>
      <c r="AI38" s="17" t="s">
        <v>2300</v>
      </c>
      <c r="AJ38" s="19">
        <v>4</v>
      </c>
      <c r="AK38" s="17" t="s">
        <v>2329</v>
      </c>
      <c r="AL38" s="17" t="s">
        <v>2341</v>
      </c>
      <c r="AM38" s="19">
        <v>3</v>
      </c>
      <c r="AN38" s="17" t="s">
        <v>231</v>
      </c>
      <c r="AO38" s="17" t="s">
        <v>2416</v>
      </c>
      <c r="AP38" s="285">
        <f t="shared" si="1"/>
        <v>53</v>
      </c>
    </row>
    <row r="39" spans="1:49" ht="13.5" customHeight="1">
      <c r="A39" s="269" t="s">
        <v>1643</v>
      </c>
      <c r="B39" s="473">
        <v>5000</v>
      </c>
      <c r="C39" s="39">
        <v>5</v>
      </c>
      <c r="D39" s="39">
        <v>5</v>
      </c>
      <c r="E39" s="19">
        <v>3</v>
      </c>
      <c r="F39" s="17" t="s">
        <v>1792</v>
      </c>
      <c r="G39" s="17" t="s">
        <v>2033</v>
      </c>
      <c r="H39" s="39">
        <v>5</v>
      </c>
      <c r="I39" s="19">
        <v>3</v>
      </c>
      <c r="J39" s="19">
        <v>3</v>
      </c>
      <c r="K39" s="39">
        <v>5</v>
      </c>
      <c r="L39" s="39">
        <v>5</v>
      </c>
      <c r="M39" s="17" t="s">
        <v>1900</v>
      </c>
      <c r="N39" s="19">
        <v>4</v>
      </c>
      <c r="O39" s="17" t="s">
        <v>1936</v>
      </c>
      <c r="P39" s="19">
        <v>4</v>
      </c>
      <c r="Q39" s="19">
        <v>4</v>
      </c>
      <c r="R39" s="17" t="s">
        <v>1987</v>
      </c>
      <c r="S39" s="19">
        <v>4</v>
      </c>
      <c r="T39" s="19">
        <v>4</v>
      </c>
      <c r="U39" s="17" t="s">
        <v>2045</v>
      </c>
      <c r="V39" s="19">
        <v>3</v>
      </c>
      <c r="W39" s="19">
        <v>4</v>
      </c>
      <c r="X39" s="19">
        <v>4</v>
      </c>
      <c r="Y39" s="17" t="s">
        <v>2110</v>
      </c>
      <c r="Z39" s="19">
        <v>3</v>
      </c>
      <c r="AA39" s="17" t="s">
        <v>2135</v>
      </c>
      <c r="AB39" s="17" t="s">
        <v>2143</v>
      </c>
      <c r="AC39" s="155">
        <v>6</v>
      </c>
      <c r="AD39" s="19">
        <v>4</v>
      </c>
      <c r="AE39" s="19">
        <v>4</v>
      </c>
      <c r="AF39" s="19">
        <v>4</v>
      </c>
      <c r="AG39" s="39">
        <v>5</v>
      </c>
      <c r="AH39" s="194">
        <v>5</v>
      </c>
      <c r="AI39" s="39">
        <v>5</v>
      </c>
      <c r="AJ39" s="19">
        <v>4</v>
      </c>
      <c r="AK39" s="17" t="s">
        <v>2329</v>
      </c>
      <c r="AL39" s="19">
        <v>4</v>
      </c>
      <c r="AM39" s="19">
        <v>4</v>
      </c>
      <c r="AN39" s="155">
        <v>6</v>
      </c>
      <c r="AO39" s="17" t="s">
        <v>2419</v>
      </c>
      <c r="AP39" s="285">
        <f t="shared" si="1"/>
        <v>119</v>
      </c>
    </row>
    <row r="40" spans="1:49" ht="13.5" customHeight="1">
      <c r="A40" s="269" t="s">
        <v>1441</v>
      </c>
      <c r="B40" s="473">
        <v>4000</v>
      </c>
      <c r="C40" s="17" t="s">
        <v>299</v>
      </c>
      <c r="D40" s="17" t="s">
        <v>1770</v>
      </c>
      <c r="E40" s="17" t="s">
        <v>1794</v>
      </c>
      <c r="F40" s="17" t="s">
        <v>1792</v>
      </c>
      <c r="G40" s="17" t="s">
        <v>1792</v>
      </c>
      <c r="H40" s="17" t="s">
        <v>1821</v>
      </c>
      <c r="I40" s="17" t="s">
        <v>1842</v>
      </c>
      <c r="J40" s="39">
        <v>5</v>
      </c>
      <c r="K40" s="19">
        <v>4</v>
      </c>
      <c r="L40" s="19">
        <v>4</v>
      </c>
      <c r="M40" s="19">
        <v>3</v>
      </c>
      <c r="N40" s="17" t="s">
        <v>1910</v>
      </c>
      <c r="O40" s="17" t="s">
        <v>1936</v>
      </c>
      <c r="P40" s="17" t="s">
        <v>1954</v>
      </c>
      <c r="Q40" s="17" t="s">
        <v>1975</v>
      </c>
      <c r="R40" s="19">
        <v>4</v>
      </c>
      <c r="S40" s="19">
        <v>4</v>
      </c>
      <c r="T40" s="17" t="s">
        <v>64</v>
      </c>
      <c r="U40" s="17" t="s">
        <v>2042</v>
      </c>
      <c r="V40" s="17" t="s">
        <v>2052</v>
      </c>
      <c r="W40" s="17" t="s">
        <v>2065</v>
      </c>
      <c r="X40" s="17" t="s">
        <v>2080</v>
      </c>
      <c r="Y40" s="19">
        <v>3</v>
      </c>
      <c r="Z40" s="17" t="s">
        <v>2120</v>
      </c>
      <c r="AA40" s="17" t="s">
        <v>2131</v>
      </c>
      <c r="AB40" s="17" t="s">
        <v>2146</v>
      </c>
      <c r="AC40" s="17" t="s">
        <v>2165</v>
      </c>
      <c r="AD40" s="19">
        <v>4</v>
      </c>
      <c r="AE40" s="17" t="s">
        <v>2208</v>
      </c>
      <c r="AF40" s="17" t="s">
        <v>2226</v>
      </c>
      <c r="AG40" s="17" t="s">
        <v>2239</v>
      </c>
      <c r="AH40" s="194">
        <v>5</v>
      </c>
      <c r="AI40" s="17" t="s">
        <v>2302</v>
      </c>
      <c r="AJ40" s="17" t="s">
        <v>64</v>
      </c>
      <c r="AK40" s="17" t="s">
        <v>2329</v>
      </c>
      <c r="AL40" s="19">
        <v>4</v>
      </c>
      <c r="AM40" s="17" t="s">
        <v>2372</v>
      </c>
      <c r="AN40" s="155">
        <v>6</v>
      </c>
      <c r="AO40" s="17" t="s">
        <v>2416</v>
      </c>
      <c r="AP40" s="285">
        <f t="shared" si="1"/>
        <v>46</v>
      </c>
    </row>
    <row r="41" spans="1:49" ht="13.5" customHeight="1">
      <c r="A41" s="269" t="s">
        <v>1870</v>
      </c>
      <c r="B41" s="473">
        <v>5000</v>
      </c>
      <c r="C41" s="39">
        <v>5</v>
      </c>
      <c r="D41" s="17" t="s">
        <v>1770</v>
      </c>
      <c r="E41" s="17" t="s">
        <v>1794</v>
      </c>
      <c r="F41" s="17" t="s">
        <v>1792</v>
      </c>
      <c r="G41" s="17" t="s">
        <v>1792</v>
      </c>
      <c r="H41" s="39">
        <v>5</v>
      </c>
      <c r="I41" s="17" t="s">
        <v>1840</v>
      </c>
      <c r="J41" s="39">
        <v>5</v>
      </c>
      <c r="K41" s="17" t="s">
        <v>1869</v>
      </c>
      <c r="L41" s="17" t="s">
        <v>1891</v>
      </c>
      <c r="M41" s="39">
        <v>5</v>
      </c>
      <c r="N41" s="17" t="s">
        <v>1913</v>
      </c>
      <c r="O41" s="17" t="s">
        <v>1936</v>
      </c>
      <c r="P41" s="17" t="s">
        <v>1954</v>
      </c>
      <c r="Q41" s="17" t="s">
        <v>1981</v>
      </c>
      <c r="R41" s="17" t="s">
        <v>1991</v>
      </c>
      <c r="S41" s="17" t="s">
        <v>2004</v>
      </c>
      <c r="T41" s="19">
        <v>4</v>
      </c>
      <c r="U41" s="17" t="s">
        <v>2042</v>
      </c>
      <c r="V41" s="17" t="s">
        <v>2053</v>
      </c>
      <c r="W41" s="17" t="s">
        <v>2064</v>
      </c>
      <c r="X41" s="17" t="s">
        <v>2082</v>
      </c>
      <c r="Y41" s="17" t="s">
        <v>2110</v>
      </c>
      <c r="Z41" s="17" t="s">
        <v>2120</v>
      </c>
      <c r="AA41" s="17" t="s">
        <v>2131</v>
      </c>
      <c r="AB41" s="17" t="s">
        <v>2143</v>
      </c>
      <c r="AC41" s="17" t="s">
        <v>2165</v>
      </c>
      <c r="AD41" s="17" t="s">
        <v>2190</v>
      </c>
      <c r="AE41" s="17" t="s">
        <v>2209</v>
      </c>
      <c r="AF41" s="17" t="s">
        <v>2225</v>
      </c>
      <c r="AG41" s="17" t="s">
        <v>2242</v>
      </c>
      <c r="AH41" s="261">
        <v>5</v>
      </c>
      <c r="AI41" s="17" t="s">
        <v>2302</v>
      </c>
      <c r="AJ41" s="17" t="s">
        <v>64</v>
      </c>
      <c r="AK41" s="17" t="s">
        <v>2328</v>
      </c>
      <c r="AL41" s="17" t="s">
        <v>2344</v>
      </c>
      <c r="AM41" s="17" t="s">
        <v>2376</v>
      </c>
      <c r="AN41" s="17" t="s">
        <v>231</v>
      </c>
      <c r="AO41" s="17" t="s">
        <v>2416</v>
      </c>
      <c r="AP41" s="285">
        <f t="shared" si="1"/>
        <v>29</v>
      </c>
    </row>
    <row r="42" spans="1:49" ht="13.5" customHeight="1">
      <c r="A42" s="269" t="s">
        <v>1516</v>
      </c>
      <c r="B42" s="473">
        <v>5000</v>
      </c>
      <c r="C42" s="17" t="s">
        <v>299</v>
      </c>
      <c r="D42" s="39">
        <v>5</v>
      </c>
      <c r="E42" s="19">
        <v>3</v>
      </c>
      <c r="F42" s="17" t="s">
        <v>1792</v>
      </c>
      <c r="G42" s="17" t="s">
        <v>1792</v>
      </c>
      <c r="H42" s="19">
        <v>4</v>
      </c>
      <c r="I42" s="19">
        <v>3</v>
      </c>
      <c r="J42" s="17" t="s">
        <v>1856</v>
      </c>
      <c r="K42" s="19">
        <v>3</v>
      </c>
      <c r="L42" s="17" t="s">
        <v>1884</v>
      </c>
      <c r="M42" s="19">
        <v>3</v>
      </c>
      <c r="N42" s="19">
        <v>4</v>
      </c>
      <c r="O42" s="19">
        <v>3</v>
      </c>
      <c r="P42" s="17" t="s">
        <v>1958</v>
      </c>
      <c r="Q42" s="39">
        <v>5</v>
      </c>
      <c r="R42" s="39">
        <v>5</v>
      </c>
      <c r="S42" s="17" t="s">
        <v>2004</v>
      </c>
      <c r="T42" s="39">
        <v>5</v>
      </c>
      <c r="U42" s="17" t="s">
        <v>2046</v>
      </c>
      <c r="V42" s="17" t="s">
        <v>2052</v>
      </c>
      <c r="W42" s="17" t="s">
        <v>2064</v>
      </c>
      <c r="X42" s="17" t="s">
        <v>2080</v>
      </c>
      <c r="Y42" s="19">
        <v>4</v>
      </c>
      <c r="Z42" s="19">
        <v>4</v>
      </c>
      <c r="AA42" s="17" t="s">
        <v>2129</v>
      </c>
      <c r="AB42" s="17" t="s">
        <v>2146</v>
      </c>
      <c r="AC42" s="17" t="s">
        <v>2165</v>
      </c>
      <c r="AD42" s="39">
        <v>5</v>
      </c>
      <c r="AE42" s="17" t="s">
        <v>2208</v>
      </c>
      <c r="AF42" s="17" t="s">
        <v>2233</v>
      </c>
      <c r="AG42" s="17" t="s">
        <v>2241</v>
      </c>
      <c r="AH42" s="194">
        <v>5</v>
      </c>
      <c r="AI42" s="19">
        <v>4</v>
      </c>
      <c r="AJ42" s="17" t="s">
        <v>64</v>
      </c>
      <c r="AK42" s="17" t="s">
        <v>2328</v>
      </c>
      <c r="AL42" s="19">
        <v>3</v>
      </c>
      <c r="AM42" s="17" t="s">
        <v>2371</v>
      </c>
      <c r="AN42" s="155">
        <v>6</v>
      </c>
      <c r="AO42" s="17" t="s">
        <v>2416</v>
      </c>
      <c r="AP42" s="285">
        <f t="shared" si="1"/>
        <v>74</v>
      </c>
    </row>
    <row r="43" spans="1:49" ht="13.5" customHeight="1">
      <c r="A43" s="269" t="s">
        <v>2032</v>
      </c>
      <c r="B43" s="473">
        <v>3000</v>
      </c>
      <c r="C43" s="17"/>
      <c r="D43" s="23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236"/>
      <c r="R43" s="19">
        <v>3</v>
      </c>
      <c r="S43" s="19">
        <v>4</v>
      </c>
      <c r="T43" s="39">
        <v>5</v>
      </c>
      <c r="U43" s="39">
        <v>5</v>
      </c>
      <c r="V43" s="17" t="s">
        <v>2057</v>
      </c>
      <c r="W43" s="19">
        <v>3</v>
      </c>
      <c r="X43" s="19">
        <v>4</v>
      </c>
      <c r="Y43" s="19">
        <v>4</v>
      </c>
      <c r="Z43" s="19">
        <v>3</v>
      </c>
      <c r="AA43" s="39">
        <v>5</v>
      </c>
      <c r="AB43" s="17" t="s">
        <v>2147</v>
      </c>
      <c r="AC43" s="17" t="s">
        <v>2165</v>
      </c>
      <c r="AD43" s="19">
        <v>4</v>
      </c>
      <c r="AE43" s="19">
        <v>4</v>
      </c>
      <c r="AF43" s="19">
        <v>3</v>
      </c>
      <c r="AG43" s="19">
        <v>4</v>
      </c>
      <c r="AH43" s="194">
        <v>5</v>
      </c>
      <c r="AI43" s="19">
        <v>4</v>
      </c>
      <c r="AJ43" s="19">
        <v>4</v>
      </c>
      <c r="AK43" s="17" t="s">
        <v>2329</v>
      </c>
      <c r="AL43" s="17">
        <v>4</v>
      </c>
      <c r="AM43" s="17" t="s">
        <v>2370</v>
      </c>
      <c r="AN43" s="17">
        <v>5</v>
      </c>
      <c r="AO43" s="17" t="s">
        <v>2420</v>
      </c>
      <c r="AP43" s="285">
        <f t="shared" si="1"/>
        <v>73</v>
      </c>
    </row>
    <row r="44" spans="1:49" ht="13.5" customHeight="1">
      <c r="A44" s="432" t="s">
        <v>2061</v>
      </c>
      <c r="B44" s="473">
        <v>3000</v>
      </c>
      <c r="C44" s="17"/>
      <c r="D44" s="23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236"/>
      <c r="R44" s="17"/>
      <c r="S44" s="17"/>
      <c r="T44" s="236"/>
      <c r="U44" s="19">
        <v>3</v>
      </c>
      <c r="V44" s="19">
        <v>3</v>
      </c>
      <c r="W44" s="17" t="s">
        <v>2065</v>
      </c>
      <c r="X44" s="19">
        <v>4</v>
      </c>
      <c r="Y44" s="19">
        <v>4</v>
      </c>
      <c r="Z44" s="39">
        <v>5</v>
      </c>
      <c r="AA44" s="19">
        <v>3</v>
      </c>
      <c r="AB44" s="19">
        <v>3</v>
      </c>
      <c r="AC44" s="39">
        <v>5</v>
      </c>
      <c r="AD44" s="19">
        <v>3</v>
      </c>
      <c r="AE44" s="17" t="s">
        <v>2208</v>
      </c>
      <c r="AF44" s="19">
        <v>3</v>
      </c>
      <c r="AG44" s="19">
        <v>4</v>
      </c>
      <c r="AH44" s="194">
        <v>5</v>
      </c>
      <c r="AI44" s="17" t="s">
        <v>2300</v>
      </c>
      <c r="AJ44" s="19">
        <v>3</v>
      </c>
      <c r="AK44" s="19">
        <v>3</v>
      </c>
      <c r="AL44" s="19">
        <v>3</v>
      </c>
      <c r="AM44" s="17" t="s">
        <v>2371</v>
      </c>
      <c r="AN44" s="19">
        <v>3</v>
      </c>
      <c r="AO44" s="17" t="s">
        <v>2414</v>
      </c>
      <c r="AP44" s="285">
        <f t="shared" si="1"/>
        <v>57</v>
      </c>
    </row>
    <row r="45" spans="1:49" ht="13.5" customHeight="1">
      <c r="A45" s="432" t="s">
        <v>2062</v>
      </c>
      <c r="B45" s="473">
        <v>3000</v>
      </c>
      <c r="C45" s="17"/>
      <c r="D45" s="23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236"/>
      <c r="R45" s="17"/>
      <c r="S45" s="17"/>
      <c r="T45" s="236"/>
      <c r="U45" s="19">
        <v>3</v>
      </c>
      <c r="V45" s="19">
        <v>3</v>
      </c>
      <c r="W45" s="17" t="s">
        <v>2064</v>
      </c>
      <c r="X45" s="19">
        <v>4</v>
      </c>
      <c r="Y45" s="19">
        <v>4</v>
      </c>
      <c r="Z45" s="19">
        <v>4</v>
      </c>
      <c r="AA45" s="39">
        <v>5</v>
      </c>
      <c r="AB45" s="19">
        <v>4</v>
      </c>
      <c r="AC45" s="39">
        <v>5</v>
      </c>
      <c r="AD45" s="19">
        <v>4</v>
      </c>
      <c r="AE45" s="17" t="s">
        <v>2208</v>
      </c>
      <c r="AF45" s="19">
        <v>3</v>
      </c>
      <c r="AG45" s="39">
        <v>5</v>
      </c>
      <c r="AH45" s="194">
        <v>5</v>
      </c>
      <c r="AI45" s="17" t="s">
        <v>2302</v>
      </c>
      <c r="AJ45" s="19">
        <v>3</v>
      </c>
      <c r="AK45" s="19">
        <v>3</v>
      </c>
      <c r="AL45" s="17">
        <v>4</v>
      </c>
      <c r="AM45" s="17" t="s">
        <v>2371</v>
      </c>
      <c r="AN45" s="17">
        <v>3</v>
      </c>
      <c r="AO45" s="17" t="s">
        <v>2416</v>
      </c>
      <c r="AP45" s="285">
        <f t="shared" si="1"/>
        <v>62</v>
      </c>
    </row>
    <row r="46" spans="1:49" ht="13.5" customHeight="1">
      <c r="A46" s="432" t="s">
        <v>2078</v>
      </c>
      <c r="B46" s="473">
        <v>2000</v>
      </c>
      <c r="C46" s="17"/>
      <c r="D46" s="23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6"/>
      <c r="R46" s="17"/>
      <c r="S46" s="17"/>
      <c r="T46" s="236"/>
      <c r="U46" s="17"/>
      <c r="V46" s="17"/>
      <c r="W46" s="19">
        <v>4</v>
      </c>
      <c r="X46" s="17" t="s">
        <v>2082</v>
      </c>
      <c r="Y46" s="17" t="s">
        <v>2110</v>
      </c>
      <c r="Z46" s="17" t="s">
        <v>2120</v>
      </c>
      <c r="AA46" s="17" t="s">
        <v>2131</v>
      </c>
      <c r="AB46" s="17" t="s">
        <v>2143</v>
      </c>
      <c r="AC46" s="17" t="s">
        <v>2161</v>
      </c>
      <c r="AD46" s="17" t="s">
        <v>2191</v>
      </c>
      <c r="AE46" s="17" t="s">
        <v>2209</v>
      </c>
      <c r="AF46" s="17" t="s">
        <v>2225</v>
      </c>
      <c r="AG46" s="17" t="s">
        <v>2239</v>
      </c>
      <c r="AH46" s="21" t="s">
        <v>2389</v>
      </c>
      <c r="AI46" s="17" t="s">
        <v>2300</v>
      </c>
      <c r="AJ46" s="17" t="s">
        <v>64</v>
      </c>
      <c r="AK46" s="17" t="s">
        <v>2329</v>
      </c>
      <c r="AL46" s="17" t="s">
        <v>2345</v>
      </c>
      <c r="AM46" s="17" t="s">
        <v>2375</v>
      </c>
      <c r="AN46" s="17" t="s">
        <v>231</v>
      </c>
      <c r="AO46" s="17" t="s">
        <v>2416</v>
      </c>
      <c r="AP46" s="285">
        <f t="shared" si="1"/>
        <v>4</v>
      </c>
    </row>
    <row r="47" spans="1:49" ht="13.5" customHeight="1">
      <c r="A47" s="432" t="s">
        <v>2349</v>
      </c>
      <c r="B47" s="473">
        <v>3000</v>
      </c>
      <c r="C47" s="17"/>
      <c r="D47" s="236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236"/>
      <c r="R47" s="17"/>
      <c r="S47" s="17"/>
      <c r="T47" s="236"/>
      <c r="U47" s="17"/>
      <c r="V47" s="17"/>
      <c r="W47" s="17"/>
      <c r="X47" s="19">
        <v>3</v>
      </c>
      <c r="Y47" s="17"/>
      <c r="Z47" s="17"/>
      <c r="AA47" s="39">
        <v>5</v>
      </c>
      <c r="AB47" s="19">
        <v>4</v>
      </c>
      <c r="AC47" s="39">
        <v>5</v>
      </c>
      <c r="AD47" s="39">
        <v>5</v>
      </c>
      <c r="AE47" s="19">
        <v>4</v>
      </c>
      <c r="AF47" s="17" t="s">
        <v>2226</v>
      </c>
      <c r="AG47" s="19">
        <v>4</v>
      </c>
      <c r="AH47" s="194">
        <v>5</v>
      </c>
      <c r="AI47" s="19">
        <v>3</v>
      </c>
      <c r="AJ47" s="19">
        <v>4</v>
      </c>
      <c r="AK47" s="19">
        <v>3</v>
      </c>
      <c r="AL47" s="19">
        <v>4</v>
      </c>
      <c r="AM47" s="17">
        <v>3</v>
      </c>
      <c r="AN47" s="17">
        <v>3</v>
      </c>
      <c r="AO47" s="17" t="s">
        <v>2414</v>
      </c>
      <c r="AP47" s="285">
        <f t="shared" si="1"/>
        <v>55</v>
      </c>
    </row>
    <row r="48" spans="1:49" ht="13.5" customHeight="1">
      <c r="A48" s="432" t="s">
        <v>2348</v>
      </c>
      <c r="B48" s="211"/>
      <c r="C48" s="17"/>
      <c r="D48" s="23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236"/>
      <c r="R48" s="17"/>
      <c r="S48" s="17"/>
      <c r="T48" s="236"/>
      <c r="U48" s="17"/>
      <c r="V48" s="17"/>
      <c r="W48" s="17"/>
      <c r="X48" s="17"/>
      <c r="Y48" s="17"/>
      <c r="Z48" s="17"/>
      <c r="AA48" s="236"/>
      <c r="AB48" s="17"/>
      <c r="AC48" s="236"/>
      <c r="AD48" s="236"/>
      <c r="AE48" s="17"/>
      <c r="AF48" s="17"/>
      <c r="AG48" s="17"/>
      <c r="AH48" s="261"/>
      <c r="AI48" s="17"/>
      <c r="AJ48" s="17"/>
      <c r="AK48" s="19">
        <v>3</v>
      </c>
      <c r="AL48" s="19">
        <v>3</v>
      </c>
      <c r="AM48" s="17">
        <v>3</v>
      </c>
      <c r="AN48" s="17">
        <v>3</v>
      </c>
      <c r="AO48" s="236">
        <v>5</v>
      </c>
      <c r="AP48" s="285">
        <f t="shared" si="1"/>
        <v>17</v>
      </c>
    </row>
    <row r="49" spans="1:16383" ht="13.5" customHeight="1">
      <c r="A49" s="89" t="s">
        <v>2366</v>
      </c>
      <c r="B49" s="211"/>
      <c r="C49" s="17"/>
      <c r="D49" s="23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236"/>
      <c r="R49" s="17"/>
      <c r="S49" s="17"/>
      <c r="T49" s="236"/>
      <c r="U49" s="17"/>
      <c r="V49" s="17"/>
      <c r="W49" s="17"/>
      <c r="X49" s="17"/>
      <c r="Y49" s="17"/>
      <c r="Z49" s="17"/>
      <c r="AA49" s="236"/>
      <c r="AB49" s="17"/>
      <c r="AC49" s="236"/>
      <c r="AD49" s="236"/>
      <c r="AE49" s="17"/>
      <c r="AF49" s="17"/>
      <c r="AG49" s="17"/>
      <c r="AH49" s="261"/>
      <c r="AI49" s="17"/>
      <c r="AJ49" s="17"/>
      <c r="AK49" s="17"/>
      <c r="AL49" s="17"/>
      <c r="AM49" s="236">
        <v>5</v>
      </c>
      <c r="AN49" s="236">
        <v>5</v>
      </c>
      <c r="AO49" s="17" t="s">
        <v>2414</v>
      </c>
      <c r="AP49" s="285">
        <f t="shared" si="1"/>
        <v>10</v>
      </c>
    </row>
    <row r="50" spans="1:16383" ht="13.5" customHeight="1">
      <c r="A50" s="269" t="s">
        <v>1830</v>
      </c>
      <c r="B50" s="473">
        <v>5000</v>
      </c>
      <c r="C50" s="17" t="s">
        <v>299</v>
      </c>
      <c r="D50" s="17" t="s">
        <v>1769</v>
      </c>
      <c r="E50" s="19">
        <v>4</v>
      </c>
      <c r="F50" s="17" t="s">
        <v>1792</v>
      </c>
      <c r="G50" s="17" t="s">
        <v>1792</v>
      </c>
      <c r="H50" s="19">
        <v>4</v>
      </c>
      <c r="I50" s="39">
        <v>5</v>
      </c>
      <c r="J50" s="17" t="s">
        <v>1858</v>
      </c>
      <c r="K50" s="17" t="s">
        <v>1862</v>
      </c>
      <c r="L50" s="17" t="s">
        <v>1885</v>
      </c>
      <c r="M50" s="17" t="s">
        <v>1900</v>
      </c>
      <c r="N50" s="39">
        <v>5</v>
      </c>
      <c r="O50" s="17" t="s">
        <v>1936</v>
      </c>
      <c r="P50" s="17" t="s">
        <v>1951</v>
      </c>
      <c r="Q50" s="155">
        <v>6</v>
      </c>
      <c r="R50" s="39">
        <v>5</v>
      </c>
      <c r="S50" s="17" t="s">
        <v>2004</v>
      </c>
      <c r="T50" s="17" t="s">
        <v>64</v>
      </c>
      <c r="U50" s="17" t="s">
        <v>2042</v>
      </c>
      <c r="V50" s="17" t="s">
        <v>2052</v>
      </c>
      <c r="W50" s="17" t="s">
        <v>2079</v>
      </c>
      <c r="X50" s="17" t="s">
        <v>2082</v>
      </c>
      <c r="Y50" s="17" t="s">
        <v>2110</v>
      </c>
      <c r="Z50" s="19">
        <v>4</v>
      </c>
      <c r="AA50" s="17" t="s">
        <v>2129</v>
      </c>
      <c r="AB50" s="17" t="s">
        <v>2148</v>
      </c>
      <c r="AC50" s="17" t="s">
        <v>2165</v>
      </c>
      <c r="AD50" s="17" t="s">
        <v>2190</v>
      </c>
      <c r="AE50" s="17" t="s">
        <v>2208</v>
      </c>
      <c r="AF50" s="17" t="s">
        <v>2226</v>
      </c>
      <c r="AG50" s="39">
        <v>5</v>
      </c>
      <c r="AH50" s="17" t="s">
        <v>64</v>
      </c>
      <c r="AI50" s="17" t="s">
        <v>2300</v>
      </c>
      <c r="AJ50" s="17" t="s">
        <v>64</v>
      </c>
      <c r="AK50" s="39">
        <v>5</v>
      </c>
      <c r="AL50" s="17" t="s">
        <v>2344</v>
      </c>
      <c r="AM50" s="17" t="s">
        <v>2370</v>
      </c>
      <c r="AN50" s="17" t="s">
        <v>231</v>
      </c>
      <c r="AO50" s="17" t="s">
        <v>2416</v>
      </c>
      <c r="AP50" s="285">
        <f t="shared" si="1"/>
        <v>43</v>
      </c>
    </row>
    <row r="51" spans="1:16383" ht="13.5" customHeight="1">
      <c r="A51" s="269" t="s">
        <v>2309</v>
      </c>
      <c r="B51" s="211"/>
      <c r="C51" s="17"/>
      <c r="D51" s="17"/>
      <c r="E51" s="17"/>
      <c r="F51" s="17"/>
      <c r="G51" s="17"/>
      <c r="H51" s="17"/>
      <c r="I51" s="236"/>
      <c r="J51" s="17"/>
      <c r="K51" s="17"/>
      <c r="L51" s="17"/>
      <c r="M51" s="17"/>
      <c r="N51" s="236"/>
      <c r="O51" s="17"/>
      <c r="P51" s="17"/>
      <c r="Q51" s="286"/>
      <c r="R51" s="236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236"/>
      <c r="AH51" s="17"/>
      <c r="AI51" s="236">
        <v>5</v>
      </c>
      <c r="AJ51" s="236">
        <v>5</v>
      </c>
      <c r="AK51" s="17" t="s">
        <v>2329</v>
      </c>
      <c r="AL51" s="236">
        <v>5</v>
      </c>
      <c r="AM51" s="17" t="s">
        <v>2370</v>
      </c>
      <c r="AN51" s="17" t="s">
        <v>231</v>
      </c>
      <c r="AO51" s="17" t="s">
        <v>2416</v>
      </c>
      <c r="AP51" s="285">
        <f t="shared" si="1"/>
        <v>15</v>
      </c>
    </row>
    <row r="52" spans="1:16383" ht="13.5" customHeight="1">
      <c r="A52" s="269" t="s">
        <v>2379</v>
      </c>
      <c r="B52" s="211"/>
      <c r="C52" s="17"/>
      <c r="D52" s="17"/>
      <c r="E52" s="17"/>
      <c r="F52" s="17"/>
      <c r="G52" s="17"/>
      <c r="H52" s="17"/>
      <c r="I52" s="236"/>
      <c r="J52" s="17"/>
      <c r="K52" s="17"/>
      <c r="L52" s="17"/>
      <c r="M52" s="17"/>
      <c r="N52" s="236"/>
      <c r="O52" s="17"/>
      <c r="P52" s="17"/>
      <c r="Q52" s="286"/>
      <c r="R52" s="236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236"/>
      <c r="AH52" s="17"/>
      <c r="AI52" s="236"/>
      <c r="AJ52" s="236"/>
      <c r="AK52" s="17"/>
      <c r="AL52" s="17">
        <v>4</v>
      </c>
      <c r="AM52" s="17">
        <v>4</v>
      </c>
      <c r="AN52" s="17">
        <v>4</v>
      </c>
      <c r="AO52" s="17" t="s">
        <v>2416</v>
      </c>
      <c r="AP52" s="285">
        <f t="shared" si="1"/>
        <v>12</v>
      </c>
    </row>
    <row r="53" spans="1:16383" ht="13.5" customHeight="1">
      <c r="A53" s="269" t="s">
        <v>2380</v>
      </c>
      <c r="B53" s="211"/>
      <c r="C53" s="17"/>
      <c r="D53" s="17"/>
      <c r="E53" s="17"/>
      <c r="F53" s="17"/>
      <c r="G53" s="17"/>
      <c r="H53" s="17"/>
      <c r="I53" s="236"/>
      <c r="J53" s="17"/>
      <c r="K53" s="17"/>
      <c r="L53" s="17"/>
      <c r="M53" s="17"/>
      <c r="N53" s="236"/>
      <c r="O53" s="17"/>
      <c r="P53" s="17"/>
      <c r="Q53" s="286"/>
      <c r="R53" s="236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236"/>
      <c r="AH53" s="17"/>
      <c r="AI53" s="236"/>
      <c r="AJ53" s="236"/>
      <c r="AK53" s="17"/>
      <c r="AL53" s="17">
        <v>3</v>
      </c>
      <c r="AM53" s="17">
        <v>3</v>
      </c>
      <c r="AN53" s="17">
        <v>4</v>
      </c>
      <c r="AO53" s="17" t="s">
        <v>2414</v>
      </c>
      <c r="AP53" s="285">
        <f t="shared" si="1"/>
        <v>10</v>
      </c>
    </row>
    <row r="54" spans="1:16383" ht="13.5" customHeight="1">
      <c r="A54" s="269" t="s">
        <v>1109</v>
      </c>
      <c r="B54" s="18"/>
      <c r="C54" s="39">
        <v>5</v>
      </c>
      <c r="D54" s="19">
        <v>4</v>
      </c>
      <c r="E54" s="19">
        <v>4</v>
      </c>
      <c r="F54" s="19">
        <v>3</v>
      </c>
      <c r="G54" s="19">
        <v>3</v>
      </c>
      <c r="H54" s="19">
        <v>4</v>
      </c>
      <c r="I54" s="19">
        <v>3</v>
      </c>
      <c r="J54" s="19">
        <v>3</v>
      </c>
      <c r="K54" s="19">
        <v>3</v>
      </c>
      <c r="L54" s="19">
        <v>4</v>
      </c>
      <c r="M54" s="19">
        <v>4</v>
      </c>
      <c r="N54" s="17" t="s">
        <v>1913</v>
      </c>
      <c r="O54" s="19">
        <v>4</v>
      </c>
      <c r="P54" s="17" t="s">
        <v>1951</v>
      </c>
      <c r="Q54" s="19">
        <v>3</v>
      </c>
      <c r="R54" s="19">
        <v>4</v>
      </c>
      <c r="S54" s="17" t="s">
        <v>2006</v>
      </c>
      <c r="T54" s="17" t="s">
        <v>64</v>
      </c>
      <c r="U54" s="19">
        <v>3</v>
      </c>
      <c r="V54" s="19">
        <v>3</v>
      </c>
      <c r="W54" s="19">
        <v>3</v>
      </c>
      <c r="X54" s="19">
        <v>4</v>
      </c>
      <c r="Y54" s="39">
        <v>5</v>
      </c>
      <c r="Z54" s="17" t="s">
        <v>2121</v>
      </c>
      <c r="AA54" s="17" t="s">
        <v>2131</v>
      </c>
      <c r="AB54" s="17" t="s">
        <v>2143</v>
      </c>
      <c r="AC54" s="17" t="s">
        <v>2165</v>
      </c>
      <c r="AD54" s="17" t="s">
        <v>2190</v>
      </c>
      <c r="AE54" s="19">
        <v>4</v>
      </c>
      <c r="AF54" s="17" t="s">
        <v>2226</v>
      </c>
      <c r="AG54" s="17" t="s">
        <v>2244</v>
      </c>
      <c r="AH54" s="17" t="s">
        <v>2281</v>
      </c>
      <c r="AI54" s="17">
        <v>3</v>
      </c>
      <c r="AJ54" s="17">
        <v>3</v>
      </c>
      <c r="AK54" s="17" t="s">
        <v>2329</v>
      </c>
      <c r="AL54" s="17" t="s">
        <v>2344</v>
      </c>
      <c r="AM54" s="17" t="s">
        <v>2371</v>
      </c>
      <c r="AN54" s="17">
        <v>3</v>
      </c>
      <c r="AO54" s="17" t="s">
        <v>2414</v>
      </c>
      <c r="AP54" s="285">
        <f t="shared" si="1"/>
        <v>82</v>
      </c>
    </row>
    <row r="55" spans="1:16383" ht="13.5" customHeight="1">
      <c r="A55" s="121" t="s">
        <v>395</v>
      </c>
      <c r="B55" s="18"/>
      <c r="C55" s="39">
        <v>5</v>
      </c>
      <c r="D55" s="19">
        <v>4</v>
      </c>
      <c r="E55" s="19">
        <v>4</v>
      </c>
      <c r="F55" s="19">
        <v>3</v>
      </c>
      <c r="G55" s="19">
        <v>3</v>
      </c>
      <c r="H55" s="19">
        <v>4</v>
      </c>
      <c r="I55" s="19">
        <v>3</v>
      </c>
      <c r="J55" s="19">
        <v>4</v>
      </c>
      <c r="K55" s="19">
        <v>3</v>
      </c>
      <c r="L55" s="19">
        <v>4</v>
      </c>
      <c r="M55" s="19">
        <v>4</v>
      </c>
      <c r="N55" s="17" t="s">
        <v>1910</v>
      </c>
      <c r="O55" s="39">
        <v>5</v>
      </c>
      <c r="P55" s="17" t="s">
        <v>1951</v>
      </c>
      <c r="Q55" s="19">
        <v>4</v>
      </c>
      <c r="R55" s="39">
        <v>5</v>
      </c>
      <c r="S55" s="17" t="s">
        <v>2006</v>
      </c>
      <c r="T55" s="17" t="s">
        <v>64</v>
      </c>
      <c r="U55" s="19">
        <v>3</v>
      </c>
      <c r="V55" s="19">
        <v>3</v>
      </c>
      <c r="W55" s="19">
        <v>3</v>
      </c>
      <c r="X55" s="39">
        <v>5</v>
      </c>
      <c r="Y55" s="39">
        <v>5</v>
      </c>
      <c r="Z55" s="17" t="s">
        <v>2121</v>
      </c>
      <c r="AA55" s="17" t="s">
        <v>2129</v>
      </c>
      <c r="AB55" s="17" t="s">
        <v>2143</v>
      </c>
      <c r="AC55" s="17" t="s">
        <v>2165</v>
      </c>
      <c r="AD55" s="17" t="s">
        <v>2190</v>
      </c>
      <c r="AE55" s="39">
        <v>5</v>
      </c>
      <c r="AF55" s="19">
        <v>4</v>
      </c>
      <c r="AG55" s="17" t="s">
        <v>2241</v>
      </c>
      <c r="AH55" s="17" t="s">
        <v>2281</v>
      </c>
      <c r="AI55" s="17" t="s">
        <v>2302</v>
      </c>
      <c r="AJ55" s="17" t="s">
        <v>64</v>
      </c>
      <c r="AK55" s="17" t="s">
        <v>2329</v>
      </c>
      <c r="AL55" s="17" t="s">
        <v>2344</v>
      </c>
      <c r="AM55" s="17" t="s">
        <v>2370</v>
      </c>
      <c r="AN55" s="17">
        <v>3</v>
      </c>
      <c r="AO55" s="17" t="s">
        <v>2421</v>
      </c>
      <c r="AP55" s="285">
        <f t="shared" si="1"/>
        <v>86</v>
      </c>
    </row>
    <row r="56" spans="1:16383" s="464" customFormat="1" ht="13.5" customHeight="1">
      <c r="A56" s="379" t="s">
        <v>1402</v>
      </c>
      <c r="B56" s="389"/>
      <c r="C56" s="21" t="s">
        <v>1747</v>
      </c>
      <c r="D56" s="21" t="s">
        <v>1770</v>
      </c>
      <c r="E56" s="21" t="s">
        <v>1792</v>
      </c>
      <c r="F56" s="21" t="s">
        <v>1800</v>
      </c>
      <c r="G56" s="21" t="s">
        <v>1800</v>
      </c>
      <c r="H56" s="21" t="s">
        <v>1821</v>
      </c>
      <c r="I56" s="21" t="s">
        <v>1842</v>
      </c>
      <c r="J56" s="21" t="s">
        <v>1856</v>
      </c>
      <c r="K56" s="44">
        <v>3</v>
      </c>
      <c r="L56" s="21" t="s">
        <v>1885</v>
      </c>
      <c r="M56" s="21" t="s">
        <v>1900</v>
      </c>
      <c r="N56" s="21" t="s">
        <v>1913</v>
      </c>
      <c r="O56" s="21" t="s">
        <v>1939</v>
      </c>
      <c r="P56" s="21" t="s">
        <v>1954</v>
      </c>
      <c r="Q56" s="21" t="s">
        <v>1975</v>
      </c>
      <c r="R56" s="21" t="s">
        <v>1987</v>
      </c>
      <c r="S56" s="21" t="s">
        <v>2006</v>
      </c>
      <c r="T56" s="21" t="s">
        <v>64</v>
      </c>
      <c r="U56" s="21" t="s">
        <v>2040</v>
      </c>
      <c r="V56" s="21" t="s">
        <v>2052</v>
      </c>
      <c r="W56" s="21" t="s">
        <v>2065</v>
      </c>
      <c r="X56" s="21" t="s">
        <v>2080</v>
      </c>
      <c r="Y56" s="21" t="s">
        <v>2110</v>
      </c>
      <c r="Z56" s="21" t="s">
        <v>2120</v>
      </c>
      <c r="AA56" s="21" t="s">
        <v>2134</v>
      </c>
      <c r="AB56" s="21" t="s">
        <v>2144</v>
      </c>
      <c r="AC56" s="21" t="s">
        <v>2165</v>
      </c>
      <c r="AD56" s="21" t="s">
        <v>2190</v>
      </c>
      <c r="AE56" s="21" t="s">
        <v>2208</v>
      </c>
      <c r="AF56" s="21" t="s">
        <v>2231</v>
      </c>
      <c r="AG56" s="21" t="s">
        <v>2239</v>
      </c>
      <c r="AH56" s="21" t="s">
        <v>2281</v>
      </c>
      <c r="AI56" s="21" t="s">
        <v>2302</v>
      </c>
      <c r="AJ56" s="21" t="s">
        <v>64</v>
      </c>
      <c r="AK56" s="21" t="s">
        <v>2329</v>
      </c>
      <c r="AL56" s="21" t="s">
        <v>2344</v>
      </c>
      <c r="AM56" s="21" t="s">
        <v>2370</v>
      </c>
      <c r="AN56" s="21" t="s">
        <v>231</v>
      </c>
      <c r="AO56" s="21" t="s">
        <v>2416</v>
      </c>
      <c r="AP56" s="285">
        <f t="shared" si="1"/>
        <v>3</v>
      </c>
      <c r="AQ56" s="529"/>
      <c r="AR56" s="529"/>
      <c r="AS56" s="529"/>
      <c r="AT56" s="529"/>
      <c r="AU56" s="529"/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29"/>
      <c r="BG56" s="529"/>
      <c r="BH56" s="529"/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29"/>
      <c r="BT56" s="529"/>
      <c r="BU56" s="529"/>
      <c r="BV56" s="529"/>
      <c r="BW56" s="529"/>
      <c r="BX56" s="529"/>
      <c r="BY56" s="529"/>
      <c r="BZ56" s="529"/>
      <c r="CA56" s="529"/>
      <c r="CB56" s="529"/>
      <c r="CC56" s="529"/>
      <c r="CD56" s="529"/>
      <c r="CE56" s="529"/>
      <c r="CF56" s="529"/>
      <c r="CG56" s="529"/>
      <c r="CH56" s="529"/>
      <c r="CI56" s="529"/>
      <c r="CJ56" s="529"/>
      <c r="CK56" s="529"/>
      <c r="CL56" s="529"/>
      <c r="CM56" s="529"/>
      <c r="CN56" s="529"/>
      <c r="CO56" s="529"/>
      <c r="CP56" s="529"/>
      <c r="CQ56" s="529"/>
      <c r="CR56" s="529"/>
      <c r="CS56" s="529"/>
      <c r="CT56" s="529"/>
      <c r="CU56" s="529"/>
      <c r="CV56" s="529"/>
      <c r="CW56" s="529"/>
      <c r="CX56" s="529"/>
      <c r="CY56" s="529"/>
      <c r="CZ56" s="529"/>
      <c r="DA56" s="529"/>
      <c r="DB56" s="529"/>
      <c r="DC56" s="529"/>
      <c r="DD56" s="529"/>
      <c r="DE56" s="529"/>
      <c r="DF56" s="529"/>
      <c r="DG56" s="529"/>
      <c r="DH56" s="529"/>
      <c r="DI56" s="529"/>
      <c r="DJ56" s="529"/>
      <c r="DK56" s="529"/>
      <c r="DL56" s="529"/>
      <c r="DM56" s="529"/>
      <c r="DN56" s="529"/>
      <c r="DO56" s="529"/>
      <c r="DP56" s="529"/>
      <c r="DQ56" s="529"/>
      <c r="DR56" s="529"/>
      <c r="DS56" s="529"/>
      <c r="DT56" s="529"/>
      <c r="DU56" s="529"/>
      <c r="DV56" s="529"/>
      <c r="DW56" s="529"/>
      <c r="DX56" s="529"/>
      <c r="DY56" s="529"/>
      <c r="DZ56" s="529"/>
      <c r="EA56" s="529"/>
      <c r="EB56" s="529"/>
      <c r="EC56" s="529"/>
      <c r="ED56" s="529"/>
      <c r="EE56" s="529"/>
      <c r="EF56" s="529"/>
      <c r="EG56" s="529"/>
      <c r="EH56" s="529"/>
      <c r="EI56" s="529"/>
      <c r="EJ56" s="529"/>
      <c r="EK56" s="529"/>
      <c r="EL56" s="529"/>
      <c r="EM56" s="529"/>
      <c r="EN56" s="529"/>
      <c r="EO56" s="529"/>
      <c r="EP56" s="529"/>
      <c r="EQ56" s="529"/>
      <c r="ER56" s="529"/>
      <c r="ES56" s="529"/>
      <c r="ET56" s="529"/>
      <c r="EU56" s="529"/>
      <c r="EV56" s="529"/>
      <c r="EW56" s="529"/>
      <c r="EX56" s="529"/>
      <c r="EY56" s="529"/>
      <c r="EZ56" s="529"/>
      <c r="FA56" s="529"/>
      <c r="FB56" s="529"/>
      <c r="FC56" s="529"/>
      <c r="FD56" s="529"/>
      <c r="FE56" s="529"/>
      <c r="FF56" s="529"/>
      <c r="FG56" s="529"/>
      <c r="FH56" s="529"/>
      <c r="FI56" s="529"/>
      <c r="FJ56" s="529"/>
      <c r="FK56" s="529"/>
      <c r="FL56" s="529"/>
      <c r="FM56" s="529"/>
      <c r="FN56" s="529"/>
      <c r="FO56" s="529"/>
      <c r="FP56" s="529"/>
      <c r="FQ56" s="529"/>
      <c r="FR56" s="529"/>
      <c r="FS56" s="529"/>
      <c r="FT56" s="529"/>
      <c r="FU56" s="529"/>
      <c r="FV56" s="529"/>
      <c r="FW56" s="529"/>
      <c r="FX56" s="529"/>
      <c r="FY56" s="529"/>
      <c r="FZ56" s="529"/>
      <c r="GA56" s="529"/>
      <c r="GB56" s="529"/>
      <c r="GC56" s="529"/>
      <c r="GD56" s="529"/>
      <c r="GE56" s="529"/>
      <c r="GF56" s="529"/>
      <c r="GG56" s="529"/>
      <c r="GH56" s="529"/>
      <c r="GI56" s="529"/>
      <c r="GJ56" s="529"/>
      <c r="GK56" s="529"/>
      <c r="GL56" s="529"/>
      <c r="GM56" s="529"/>
      <c r="GN56" s="529"/>
      <c r="GO56" s="529"/>
      <c r="GP56" s="529"/>
      <c r="GQ56" s="529"/>
      <c r="GR56" s="529"/>
      <c r="GS56" s="529"/>
      <c r="GT56" s="529"/>
      <c r="GU56" s="529"/>
      <c r="GV56" s="529"/>
      <c r="GW56" s="529"/>
      <c r="GX56" s="529"/>
      <c r="GY56" s="529"/>
      <c r="GZ56" s="529"/>
      <c r="HA56" s="529"/>
      <c r="HB56" s="529"/>
      <c r="HC56" s="529"/>
      <c r="HD56" s="529"/>
      <c r="HE56" s="529"/>
      <c r="HF56" s="529"/>
      <c r="HG56" s="529"/>
      <c r="HH56" s="529"/>
      <c r="HI56" s="529"/>
      <c r="HJ56" s="529"/>
      <c r="HK56" s="529"/>
      <c r="HL56" s="529"/>
      <c r="HM56" s="529"/>
      <c r="HN56" s="529"/>
      <c r="HO56" s="529"/>
      <c r="HP56" s="529"/>
      <c r="HQ56" s="529"/>
      <c r="HR56" s="529"/>
      <c r="HS56" s="529"/>
      <c r="HT56" s="529"/>
      <c r="HU56" s="529"/>
      <c r="HV56" s="529"/>
      <c r="HW56" s="529"/>
      <c r="HX56" s="529"/>
      <c r="HY56" s="529"/>
      <c r="HZ56" s="529"/>
      <c r="IA56" s="529"/>
      <c r="IB56" s="529"/>
      <c r="IC56" s="529"/>
      <c r="ID56" s="529"/>
      <c r="IE56" s="529"/>
      <c r="IF56" s="529"/>
      <c r="IG56" s="529"/>
      <c r="IH56" s="529"/>
      <c r="II56" s="529"/>
      <c r="IJ56" s="529"/>
      <c r="IK56" s="529"/>
      <c r="IL56" s="529"/>
      <c r="IM56" s="529"/>
      <c r="IN56" s="529"/>
      <c r="IO56" s="529"/>
      <c r="IP56" s="529"/>
      <c r="IQ56" s="529"/>
      <c r="IR56" s="529"/>
      <c r="IS56" s="529"/>
      <c r="IT56" s="529"/>
      <c r="IU56" s="529"/>
      <c r="IV56" s="529"/>
      <c r="IW56" s="529"/>
      <c r="IX56" s="529"/>
      <c r="IY56" s="529"/>
      <c r="IZ56" s="529"/>
      <c r="JA56" s="529"/>
      <c r="JB56" s="529"/>
      <c r="JC56" s="529"/>
      <c r="JD56" s="529"/>
      <c r="JE56" s="529"/>
      <c r="JF56" s="529"/>
      <c r="JG56" s="529"/>
      <c r="JH56" s="529"/>
      <c r="JI56" s="529"/>
      <c r="JJ56" s="529"/>
      <c r="JK56" s="529"/>
      <c r="JL56" s="529"/>
      <c r="JM56" s="529"/>
      <c r="JN56" s="529"/>
      <c r="JO56" s="529"/>
      <c r="JP56" s="529"/>
      <c r="JQ56" s="529"/>
      <c r="JR56" s="529"/>
      <c r="JS56" s="529"/>
      <c r="JT56" s="529"/>
      <c r="JU56" s="529"/>
      <c r="JV56" s="529"/>
      <c r="JW56" s="529"/>
      <c r="JX56" s="529"/>
      <c r="JY56" s="529"/>
      <c r="JZ56" s="529"/>
      <c r="KA56" s="529"/>
      <c r="KB56" s="529"/>
      <c r="KC56" s="529"/>
      <c r="KD56" s="529"/>
      <c r="KE56" s="529"/>
      <c r="KF56" s="529"/>
      <c r="KG56" s="529"/>
      <c r="KH56" s="529"/>
      <c r="KI56" s="529"/>
      <c r="KJ56" s="529"/>
      <c r="KK56" s="529"/>
      <c r="KL56" s="529"/>
      <c r="KM56" s="529"/>
      <c r="KN56" s="529"/>
      <c r="KO56" s="529"/>
      <c r="KP56" s="529"/>
      <c r="KQ56" s="529"/>
      <c r="KR56" s="529"/>
      <c r="KS56" s="529"/>
      <c r="KT56" s="529"/>
      <c r="KU56" s="529"/>
      <c r="KV56" s="529"/>
      <c r="KW56" s="529"/>
      <c r="KX56" s="529"/>
      <c r="KY56" s="529"/>
      <c r="KZ56" s="529"/>
      <c r="LA56" s="529"/>
      <c r="LB56" s="529"/>
      <c r="LC56" s="529"/>
      <c r="LD56" s="529"/>
      <c r="LE56" s="529"/>
      <c r="LF56" s="529"/>
      <c r="LG56" s="529"/>
      <c r="LH56" s="529"/>
      <c r="LI56" s="529"/>
      <c r="LJ56" s="529"/>
      <c r="LK56" s="529"/>
      <c r="LL56" s="529"/>
      <c r="LM56" s="529"/>
      <c r="LN56" s="529"/>
      <c r="LO56" s="529"/>
      <c r="LP56" s="529"/>
      <c r="LQ56" s="529"/>
      <c r="LR56" s="529"/>
      <c r="LS56" s="529"/>
      <c r="LT56" s="529"/>
      <c r="LU56" s="529"/>
      <c r="LV56" s="529"/>
      <c r="LW56" s="529"/>
      <c r="LX56" s="529"/>
      <c r="LY56" s="529"/>
      <c r="LZ56" s="529"/>
      <c r="MA56" s="529"/>
      <c r="MB56" s="529"/>
      <c r="MC56" s="529"/>
      <c r="MD56" s="529"/>
      <c r="ME56" s="529"/>
      <c r="MF56" s="529"/>
      <c r="MG56" s="529"/>
      <c r="MH56" s="529"/>
      <c r="MI56" s="529"/>
      <c r="MJ56" s="529"/>
      <c r="MK56" s="529"/>
      <c r="ML56" s="529"/>
      <c r="MM56" s="529"/>
      <c r="MN56" s="529"/>
      <c r="MO56" s="529"/>
      <c r="MP56" s="529"/>
      <c r="MQ56" s="529"/>
      <c r="MR56" s="529"/>
      <c r="MS56" s="529"/>
      <c r="MT56" s="529"/>
      <c r="MU56" s="529"/>
      <c r="MV56" s="529"/>
      <c r="MW56" s="529"/>
      <c r="MX56" s="529"/>
      <c r="MY56" s="529"/>
      <c r="MZ56" s="529"/>
      <c r="NA56" s="529"/>
      <c r="NB56" s="529"/>
      <c r="NC56" s="529"/>
      <c r="ND56" s="529"/>
      <c r="NE56" s="529"/>
      <c r="NF56" s="529"/>
      <c r="NG56" s="529"/>
      <c r="NH56" s="529"/>
      <c r="NI56" s="529"/>
      <c r="NJ56" s="529"/>
      <c r="NK56" s="529"/>
      <c r="NL56" s="529"/>
      <c r="NM56" s="529"/>
      <c r="NN56" s="529"/>
      <c r="NO56" s="529"/>
      <c r="NP56" s="529"/>
      <c r="NQ56" s="529"/>
      <c r="NR56" s="529"/>
      <c r="NS56" s="529"/>
      <c r="NT56" s="529"/>
      <c r="NU56" s="529"/>
      <c r="NV56" s="529"/>
      <c r="NW56" s="529"/>
      <c r="NX56" s="529"/>
      <c r="NY56" s="529"/>
      <c r="NZ56" s="529"/>
      <c r="OA56" s="529"/>
      <c r="OB56" s="529"/>
      <c r="OC56" s="529"/>
      <c r="OD56" s="529"/>
      <c r="OE56" s="529"/>
      <c r="OF56" s="529"/>
      <c r="OG56" s="529"/>
      <c r="OH56" s="529"/>
      <c r="OI56" s="529"/>
      <c r="OJ56" s="529"/>
      <c r="OK56" s="529"/>
      <c r="OL56" s="529"/>
      <c r="OM56" s="529"/>
      <c r="ON56" s="529"/>
      <c r="OO56" s="529"/>
      <c r="OP56" s="529"/>
      <c r="OQ56" s="529"/>
      <c r="OR56" s="529"/>
      <c r="OS56" s="529"/>
      <c r="OT56" s="529"/>
      <c r="OU56" s="529"/>
      <c r="OV56" s="529"/>
      <c r="OW56" s="529"/>
      <c r="OX56" s="529"/>
      <c r="OY56" s="529"/>
      <c r="OZ56" s="529"/>
      <c r="PA56" s="529"/>
      <c r="PB56" s="529"/>
      <c r="PC56" s="529"/>
      <c r="PD56" s="529"/>
      <c r="PE56" s="529"/>
      <c r="PF56" s="529"/>
      <c r="PG56" s="529"/>
      <c r="PH56" s="529"/>
      <c r="PI56" s="529"/>
      <c r="PJ56" s="529"/>
      <c r="PK56" s="529"/>
      <c r="PL56" s="529"/>
      <c r="PM56" s="529"/>
      <c r="PN56" s="529"/>
      <c r="PO56" s="529"/>
      <c r="PP56" s="529"/>
      <c r="PQ56" s="529"/>
      <c r="PR56" s="529"/>
      <c r="PS56" s="529"/>
      <c r="PT56" s="529"/>
      <c r="PU56" s="529"/>
      <c r="PV56" s="529"/>
      <c r="PW56" s="529"/>
      <c r="PX56" s="529"/>
      <c r="PY56" s="529"/>
      <c r="PZ56" s="529"/>
      <c r="QA56" s="529"/>
      <c r="QB56" s="529"/>
      <c r="QC56" s="529"/>
      <c r="QD56" s="529"/>
      <c r="QE56" s="529"/>
      <c r="QF56" s="529"/>
      <c r="QG56" s="529"/>
      <c r="QH56" s="529"/>
      <c r="QI56" s="529"/>
      <c r="QJ56" s="529"/>
      <c r="QK56" s="529"/>
      <c r="QL56" s="529"/>
      <c r="QM56" s="529"/>
      <c r="QN56" s="529"/>
      <c r="QO56" s="529"/>
      <c r="QP56" s="529"/>
      <c r="QQ56" s="529"/>
      <c r="QR56" s="529"/>
      <c r="QS56" s="529"/>
      <c r="QT56" s="529"/>
      <c r="QU56" s="529"/>
      <c r="QV56" s="529"/>
      <c r="QW56" s="529"/>
      <c r="QX56" s="529"/>
      <c r="QY56" s="529"/>
      <c r="QZ56" s="529"/>
      <c r="RA56" s="529"/>
      <c r="RB56" s="529"/>
      <c r="RC56" s="529"/>
      <c r="RD56" s="529"/>
      <c r="RE56" s="529"/>
      <c r="RF56" s="529"/>
      <c r="RG56" s="529"/>
      <c r="RH56" s="529"/>
      <c r="RI56" s="529"/>
      <c r="RJ56" s="529"/>
      <c r="RK56" s="529"/>
      <c r="RL56" s="529"/>
      <c r="RM56" s="529"/>
      <c r="RN56" s="529"/>
      <c r="RO56" s="529"/>
      <c r="RP56" s="529"/>
      <c r="RQ56" s="529"/>
      <c r="RR56" s="529"/>
      <c r="RS56" s="529"/>
      <c r="RT56" s="529"/>
      <c r="RU56" s="529"/>
      <c r="RV56" s="529"/>
      <c r="RW56" s="529"/>
      <c r="RX56" s="529"/>
      <c r="RY56" s="529"/>
      <c r="RZ56" s="529"/>
      <c r="SA56" s="529"/>
      <c r="SB56" s="529"/>
      <c r="SC56" s="529"/>
      <c r="SD56" s="529"/>
      <c r="SE56" s="529"/>
      <c r="SF56" s="529"/>
      <c r="SG56" s="529"/>
      <c r="SH56" s="529"/>
      <c r="SI56" s="529"/>
      <c r="SJ56" s="529"/>
      <c r="SK56" s="529"/>
      <c r="SL56" s="529"/>
      <c r="SM56" s="529"/>
      <c r="SN56" s="529"/>
      <c r="SO56" s="529"/>
      <c r="SP56" s="529"/>
      <c r="SQ56" s="529"/>
      <c r="SR56" s="529"/>
      <c r="SS56" s="529"/>
      <c r="ST56" s="529"/>
      <c r="SU56" s="529"/>
      <c r="SV56" s="529"/>
      <c r="SW56" s="529"/>
      <c r="SX56" s="529"/>
      <c r="SY56" s="529"/>
      <c r="SZ56" s="529"/>
      <c r="TA56" s="529"/>
      <c r="TB56" s="529"/>
      <c r="TC56" s="529"/>
      <c r="TD56" s="529"/>
      <c r="TE56" s="529"/>
      <c r="TF56" s="529"/>
      <c r="TG56" s="529"/>
      <c r="TH56" s="529"/>
      <c r="TI56" s="529"/>
      <c r="TJ56" s="529"/>
      <c r="TK56" s="529"/>
      <c r="TL56" s="529"/>
      <c r="TM56" s="529"/>
      <c r="TN56" s="529"/>
      <c r="TO56" s="529"/>
      <c r="TP56" s="529"/>
      <c r="TQ56" s="529"/>
      <c r="TR56" s="529"/>
      <c r="TS56" s="529"/>
      <c r="TT56" s="529"/>
      <c r="TU56" s="529"/>
      <c r="TV56" s="529"/>
      <c r="TW56" s="529"/>
      <c r="TX56" s="529"/>
      <c r="TY56" s="529"/>
      <c r="TZ56" s="529"/>
      <c r="UA56" s="529"/>
      <c r="UB56" s="529"/>
      <c r="UC56" s="529"/>
      <c r="UD56" s="529"/>
      <c r="UE56" s="529"/>
      <c r="UF56" s="529"/>
      <c r="UG56" s="529"/>
      <c r="UH56" s="529"/>
      <c r="UI56" s="529"/>
      <c r="UJ56" s="529"/>
      <c r="UK56" s="529"/>
      <c r="UL56" s="529"/>
      <c r="UM56" s="529"/>
      <c r="UN56" s="529"/>
      <c r="UO56" s="529"/>
      <c r="UP56" s="529"/>
      <c r="UQ56" s="529"/>
      <c r="UR56" s="529"/>
      <c r="US56" s="529"/>
      <c r="UT56" s="529"/>
      <c r="UU56" s="529"/>
      <c r="UV56" s="529"/>
      <c r="UW56" s="529"/>
      <c r="UX56" s="529"/>
      <c r="UY56" s="529"/>
      <c r="UZ56" s="529"/>
      <c r="VA56" s="529"/>
      <c r="VB56" s="529"/>
      <c r="VC56" s="529"/>
      <c r="VD56" s="529"/>
      <c r="VE56" s="529"/>
      <c r="VF56" s="529"/>
      <c r="VG56" s="529"/>
      <c r="VH56" s="529"/>
      <c r="VI56" s="529"/>
      <c r="VJ56" s="529"/>
      <c r="VK56" s="529"/>
      <c r="VL56" s="529"/>
      <c r="VM56" s="529"/>
      <c r="VN56" s="529"/>
      <c r="VO56" s="529"/>
      <c r="VP56" s="529"/>
      <c r="VQ56" s="529"/>
      <c r="VR56" s="529"/>
      <c r="VS56" s="529"/>
      <c r="VT56" s="529"/>
      <c r="VU56" s="529"/>
      <c r="VV56" s="529"/>
      <c r="VW56" s="529"/>
      <c r="VX56" s="529"/>
      <c r="VY56" s="529"/>
      <c r="VZ56" s="529"/>
      <c r="WA56" s="529"/>
      <c r="WB56" s="529"/>
      <c r="WC56" s="529"/>
      <c r="WD56" s="529"/>
      <c r="WE56" s="529"/>
      <c r="WF56" s="529"/>
      <c r="WG56" s="529"/>
      <c r="WH56" s="529"/>
      <c r="WI56" s="529"/>
      <c r="WJ56" s="529"/>
      <c r="WK56" s="529"/>
      <c r="WL56" s="529"/>
      <c r="WM56" s="529"/>
      <c r="WN56" s="529"/>
      <c r="WO56" s="529"/>
      <c r="WP56" s="529"/>
      <c r="WQ56" s="529"/>
      <c r="WR56" s="529"/>
      <c r="WS56" s="529"/>
      <c r="WT56" s="529"/>
      <c r="WU56" s="529"/>
      <c r="WV56" s="529"/>
      <c r="WW56" s="529"/>
      <c r="WX56" s="529"/>
      <c r="WY56" s="529"/>
      <c r="WZ56" s="529"/>
      <c r="XA56" s="529"/>
      <c r="XB56" s="529"/>
      <c r="XC56" s="529"/>
      <c r="XD56" s="529"/>
      <c r="XE56" s="529"/>
      <c r="XF56" s="529"/>
      <c r="XG56" s="529"/>
      <c r="XH56" s="529"/>
      <c r="XI56" s="529"/>
      <c r="XJ56" s="529"/>
      <c r="XK56" s="529"/>
      <c r="XL56" s="529"/>
      <c r="XM56" s="529"/>
      <c r="XN56" s="529"/>
      <c r="XO56" s="529"/>
      <c r="XP56" s="529"/>
      <c r="XQ56" s="529"/>
      <c r="XR56" s="529"/>
      <c r="XS56" s="529"/>
      <c r="XT56" s="529"/>
      <c r="XU56" s="529"/>
      <c r="XV56" s="529"/>
      <c r="XW56" s="529"/>
      <c r="XX56" s="529"/>
      <c r="XY56" s="529"/>
      <c r="XZ56" s="529"/>
      <c r="YA56" s="529"/>
      <c r="YB56" s="529"/>
      <c r="YC56" s="529"/>
      <c r="YD56" s="529"/>
      <c r="YE56" s="529"/>
      <c r="YF56" s="529"/>
      <c r="YG56" s="529"/>
      <c r="YH56" s="529"/>
      <c r="YI56" s="529"/>
      <c r="YJ56" s="529"/>
      <c r="YK56" s="529"/>
      <c r="YL56" s="529"/>
      <c r="YM56" s="529"/>
      <c r="YN56" s="529"/>
      <c r="YO56" s="529"/>
      <c r="YP56" s="529"/>
      <c r="YQ56" s="529"/>
      <c r="YR56" s="529"/>
      <c r="YS56" s="529"/>
      <c r="YT56" s="529"/>
      <c r="YU56" s="529"/>
      <c r="YV56" s="529"/>
      <c r="YW56" s="529"/>
      <c r="YX56" s="529"/>
      <c r="YY56" s="529"/>
      <c r="YZ56" s="529"/>
      <c r="ZA56" s="529"/>
      <c r="ZB56" s="529"/>
      <c r="ZC56" s="529"/>
      <c r="ZD56" s="529"/>
      <c r="ZE56" s="529"/>
      <c r="ZF56" s="529"/>
      <c r="ZG56" s="529"/>
      <c r="ZH56" s="529"/>
      <c r="ZI56" s="529"/>
      <c r="ZJ56" s="529"/>
      <c r="ZK56" s="529"/>
      <c r="ZL56" s="529"/>
      <c r="ZM56" s="529"/>
      <c r="ZN56" s="529"/>
      <c r="ZO56" s="529"/>
      <c r="ZP56" s="529"/>
      <c r="ZQ56" s="529"/>
      <c r="ZR56" s="529"/>
      <c r="ZS56" s="529"/>
      <c r="ZT56" s="529"/>
      <c r="ZU56" s="529"/>
      <c r="ZV56" s="529"/>
      <c r="ZW56" s="529"/>
      <c r="ZX56" s="529"/>
      <c r="ZY56" s="529"/>
      <c r="ZZ56" s="529"/>
      <c r="AAA56" s="529"/>
      <c r="AAB56" s="529"/>
      <c r="AAC56" s="529"/>
      <c r="AAD56" s="529"/>
      <c r="AAE56" s="529"/>
      <c r="AAF56" s="529"/>
      <c r="AAG56" s="529"/>
      <c r="AAH56" s="529"/>
      <c r="AAI56" s="529"/>
      <c r="AAJ56" s="529"/>
      <c r="AAK56" s="529"/>
      <c r="AAL56" s="529"/>
      <c r="AAM56" s="529"/>
      <c r="AAN56" s="529"/>
      <c r="AAO56" s="529"/>
      <c r="AAP56" s="529"/>
      <c r="AAQ56" s="529"/>
      <c r="AAR56" s="529"/>
      <c r="AAS56" s="529"/>
      <c r="AAT56" s="529"/>
      <c r="AAU56" s="529"/>
      <c r="AAV56" s="529"/>
      <c r="AAW56" s="529"/>
      <c r="AAX56" s="529"/>
      <c r="AAY56" s="529"/>
      <c r="AAZ56" s="529"/>
      <c r="ABA56" s="529"/>
      <c r="ABB56" s="529"/>
      <c r="ABC56" s="529"/>
      <c r="ABD56" s="529"/>
      <c r="ABE56" s="529"/>
      <c r="ABF56" s="529"/>
      <c r="ABG56" s="529"/>
      <c r="ABH56" s="529"/>
      <c r="ABI56" s="529"/>
      <c r="ABJ56" s="529"/>
      <c r="ABK56" s="529"/>
      <c r="ABL56" s="529"/>
      <c r="ABM56" s="529"/>
      <c r="ABN56" s="529"/>
      <c r="ABO56" s="529"/>
      <c r="ABP56" s="529"/>
      <c r="ABQ56" s="529"/>
      <c r="ABR56" s="529"/>
      <c r="ABS56" s="529"/>
      <c r="ABT56" s="529"/>
      <c r="ABU56" s="529"/>
      <c r="ABV56" s="529"/>
      <c r="ABW56" s="529"/>
      <c r="ABX56" s="529"/>
      <c r="ABY56" s="529"/>
      <c r="ABZ56" s="529"/>
      <c r="ACA56" s="529"/>
      <c r="ACB56" s="529"/>
      <c r="ACC56" s="529"/>
      <c r="ACD56" s="529"/>
      <c r="ACE56" s="529"/>
      <c r="ACF56" s="529"/>
      <c r="ACG56" s="529"/>
      <c r="ACH56" s="529"/>
      <c r="ACI56" s="529"/>
      <c r="ACJ56" s="529"/>
      <c r="ACK56" s="529"/>
      <c r="ACL56" s="529"/>
      <c r="ACM56" s="529"/>
      <c r="ACN56" s="529"/>
      <c r="ACO56" s="529"/>
      <c r="ACP56" s="529"/>
      <c r="ACQ56" s="529"/>
      <c r="ACR56" s="529"/>
      <c r="ACS56" s="529"/>
      <c r="ACT56" s="529"/>
      <c r="ACU56" s="529"/>
      <c r="ACV56" s="529"/>
      <c r="ACW56" s="529"/>
      <c r="ACX56" s="529"/>
      <c r="ACY56" s="529"/>
      <c r="ACZ56" s="529"/>
      <c r="ADA56" s="529"/>
      <c r="ADB56" s="529"/>
      <c r="ADC56" s="529"/>
      <c r="ADD56" s="529"/>
      <c r="ADE56" s="529"/>
      <c r="ADF56" s="529"/>
      <c r="ADG56" s="529"/>
      <c r="ADH56" s="529"/>
      <c r="ADI56" s="529"/>
      <c r="ADJ56" s="529"/>
      <c r="ADK56" s="529"/>
      <c r="ADL56" s="529"/>
      <c r="ADM56" s="529"/>
      <c r="ADN56" s="529"/>
      <c r="ADO56" s="529"/>
      <c r="ADP56" s="529"/>
      <c r="ADQ56" s="529"/>
      <c r="ADR56" s="529"/>
      <c r="ADS56" s="529"/>
      <c r="ADT56" s="529"/>
      <c r="ADU56" s="529"/>
      <c r="ADV56" s="529"/>
      <c r="ADW56" s="529"/>
      <c r="ADX56" s="529"/>
      <c r="ADY56" s="529"/>
      <c r="ADZ56" s="529"/>
      <c r="AEA56" s="529"/>
      <c r="AEB56" s="529"/>
      <c r="AEC56" s="529"/>
      <c r="AED56" s="529"/>
      <c r="AEE56" s="529"/>
      <c r="AEF56" s="529"/>
      <c r="AEG56" s="529"/>
      <c r="AEH56" s="529"/>
      <c r="AEI56" s="529"/>
      <c r="AEJ56" s="529"/>
      <c r="AEK56" s="529"/>
      <c r="AEL56" s="529"/>
      <c r="AEM56" s="529"/>
      <c r="AEN56" s="529"/>
      <c r="AEO56" s="529"/>
      <c r="AEP56" s="529"/>
      <c r="AEQ56" s="529"/>
      <c r="AER56" s="529"/>
      <c r="AES56" s="529"/>
      <c r="AET56" s="529"/>
      <c r="AEU56" s="529"/>
      <c r="AEV56" s="529"/>
      <c r="AEW56" s="529"/>
      <c r="AEX56" s="529"/>
      <c r="AEY56" s="529"/>
      <c r="AEZ56" s="529"/>
      <c r="AFA56" s="529"/>
      <c r="AFB56" s="529"/>
      <c r="AFC56" s="529"/>
      <c r="AFD56" s="529"/>
      <c r="AFE56" s="529"/>
      <c r="AFF56" s="529"/>
      <c r="AFG56" s="529"/>
      <c r="AFH56" s="529"/>
      <c r="AFI56" s="529"/>
      <c r="AFJ56" s="529"/>
      <c r="AFK56" s="529"/>
      <c r="AFL56" s="529"/>
      <c r="AFM56" s="529"/>
      <c r="AFN56" s="529"/>
      <c r="AFO56" s="529"/>
      <c r="AFP56" s="529"/>
      <c r="AFQ56" s="529"/>
      <c r="AFR56" s="529"/>
      <c r="AFS56" s="529"/>
      <c r="AFT56" s="529"/>
      <c r="AFU56" s="529"/>
      <c r="AFV56" s="529"/>
      <c r="AFW56" s="529"/>
      <c r="AFX56" s="529"/>
      <c r="AFY56" s="529"/>
      <c r="AFZ56" s="529"/>
      <c r="AGA56" s="529"/>
      <c r="AGB56" s="529"/>
      <c r="AGC56" s="529"/>
      <c r="AGD56" s="529"/>
      <c r="AGE56" s="529"/>
      <c r="AGF56" s="529"/>
      <c r="AGG56" s="529"/>
      <c r="AGH56" s="529"/>
      <c r="AGI56" s="529"/>
      <c r="AGJ56" s="529"/>
      <c r="AGK56" s="529"/>
      <c r="AGL56" s="529"/>
      <c r="AGM56" s="529"/>
      <c r="AGN56" s="529"/>
      <c r="AGO56" s="529"/>
      <c r="AGP56" s="529"/>
      <c r="AGQ56" s="529"/>
      <c r="AGR56" s="529"/>
      <c r="AGS56" s="529"/>
      <c r="AGT56" s="529"/>
      <c r="AGU56" s="529"/>
      <c r="AGV56" s="529"/>
      <c r="AGW56" s="529"/>
      <c r="AGX56" s="529"/>
      <c r="AGY56" s="529"/>
      <c r="AGZ56" s="529"/>
      <c r="AHA56" s="529"/>
      <c r="AHB56" s="529"/>
      <c r="AHC56" s="529"/>
      <c r="AHD56" s="529"/>
      <c r="AHE56" s="529"/>
      <c r="AHF56" s="529"/>
      <c r="AHG56" s="529"/>
      <c r="AHH56" s="529"/>
      <c r="AHI56" s="529"/>
      <c r="AHJ56" s="529"/>
      <c r="AHK56" s="529"/>
      <c r="AHL56" s="529"/>
      <c r="AHM56" s="529"/>
      <c r="AHN56" s="529"/>
      <c r="AHO56" s="529"/>
      <c r="AHP56" s="529"/>
      <c r="AHQ56" s="529"/>
      <c r="AHR56" s="529"/>
      <c r="AHS56" s="529"/>
      <c r="AHT56" s="529"/>
      <c r="AHU56" s="529"/>
      <c r="AHV56" s="529"/>
      <c r="AHW56" s="529"/>
      <c r="AHX56" s="529"/>
      <c r="AHY56" s="529"/>
      <c r="AHZ56" s="529"/>
      <c r="AIA56" s="529"/>
      <c r="AIB56" s="529"/>
      <c r="AIC56" s="529"/>
      <c r="AID56" s="529"/>
      <c r="AIE56" s="529"/>
      <c r="AIF56" s="529"/>
      <c r="AIG56" s="529"/>
      <c r="AIH56" s="529"/>
      <c r="AII56" s="529"/>
      <c r="AIJ56" s="529"/>
      <c r="AIK56" s="529"/>
      <c r="AIL56" s="529"/>
      <c r="AIM56" s="529"/>
      <c r="AIN56" s="529"/>
      <c r="AIO56" s="529"/>
      <c r="AIP56" s="529"/>
      <c r="AIQ56" s="529"/>
      <c r="AIR56" s="529"/>
      <c r="AIS56" s="529"/>
      <c r="AIT56" s="529"/>
      <c r="AIU56" s="529"/>
      <c r="AIV56" s="529"/>
      <c r="AIW56" s="529"/>
      <c r="AIX56" s="529"/>
      <c r="AIY56" s="529"/>
      <c r="AIZ56" s="529"/>
      <c r="AJA56" s="529"/>
      <c r="AJB56" s="529"/>
      <c r="AJC56" s="529"/>
      <c r="AJD56" s="529"/>
      <c r="AJE56" s="529"/>
      <c r="AJF56" s="529"/>
      <c r="AJG56" s="529"/>
      <c r="AJH56" s="529"/>
      <c r="AJI56" s="529"/>
      <c r="AJJ56" s="529"/>
      <c r="AJK56" s="529"/>
      <c r="AJL56" s="529"/>
      <c r="AJM56" s="529"/>
      <c r="AJN56" s="529"/>
      <c r="AJO56" s="529"/>
      <c r="AJP56" s="529"/>
      <c r="AJQ56" s="529"/>
      <c r="AJR56" s="529"/>
      <c r="AJS56" s="529"/>
      <c r="AJT56" s="529"/>
      <c r="AJU56" s="529"/>
      <c r="AJV56" s="529"/>
      <c r="AJW56" s="529"/>
      <c r="AJX56" s="529"/>
      <c r="AJY56" s="529"/>
      <c r="AJZ56" s="529"/>
      <c r="AKA56" s="529"/>
      <c r="AKB56" s="529"/>
      <c r="AKC56" s="529"/>
      <c r="AKD56" s="529"/>
      <c r="AKE56" s="529"/>
      <c r="AKF56" s="529"/>
      <c r="AKG56" s="529"/>
      <c r="AKH56" s="529"/>
      <c r="AKI56" s="529"/>
      <c r="AKJ56" s="529"/>
      <c r="AKK56" s="529"/>
      <c r="AKL56" s="529"/>
      <c r="AKM56" s="529"/>
      <c r="AKN56" s="529"/>
      <c r="AKO56" s="529"/>
      <c r="AKP56" s="529"/>
      <c r="AKQ56" s="529"/>
      <c r="AKR56" s="529"/>
      <c r="AKS56" s="529"/>
      <c r="AKT56" s="529"/>
      <c r="AKU56" s="529"/>
      <c r="AKV56" s="529"/>
      <c r="AKW56" s="529"/>
      <c r="AKX56" s="529"/>
      <c r="AKY56" s="529"/>
      <c r="AKZ56" s="529"/>
      <c r="ALA56" s="529"/>
      <c r="ALB56" s="529"/>
      <c r="ALC56" s="529"/>
      <c r="ALD56" s="529"/>
      <c r="ALE56" s="529"/>
      <c r="ALF56" s="529"/>
      <c r="ALG56" s="529"/>
      <c r="ALH56" s="529"/>
      <c r="ALI56" s="529"/>
      <c r="ALJ56" s="529"/>
      <c r="ALK56" s="529"/>
      <c r="ALL56" s="529"/>
      <c r="ALM56" s="529"/>
      <c r="ALN56" s="529"/>
      <c r="ALO56" s="529"/>
      <c r="ALP56" s="529"/>
      <c r="ALQ56" s="529"/>
      <c r="ALR56" s="529"/>
      <c r="ALS56" s="529"/>
      <c r="ALT56" s="529"/>
      <c r="ALU56" s="529"/>
      <c r="ALV56" s="529"/>
      <c r="ALW56" s="529"/>
      <c r="ALX56" s="529"/>
      <c r="ALY56" s="529"/>
      <c r="ALZ56" s="529"/>
      <c r="AMA56" s="529"/>
      <c r="AMB56" s="529"/>
      <c r="AMC56" s="529"/>
      <c r="AMD56" s="529"/>
      <c r="AME56" s="529"/>
      <c r="AMF56" s="529"/>
      <c r="AMG56" s="529"/>
      <c r="AMH56" s="529"/>
      <c r="AMI56" s="529"/>
      <c r="AMJ56" s="529"/>
      <c r="AMK56" s="529"/>
      <c r="AML56" s="529"/>
      <c r="AMM56" s="529"/>
      <c r="AMN56" s="529"/>
      <c r="AMO56" s="529"/>
      <c r="AMP56" s="529"/>
      <c r="AMQ56" s="529"/>
      <c r="AMR56" s="529"/>
      <c r="AMS56" s="529"/>
      <c r="AMT56" s="529"/>
      <c r="AMU56" s="529"/>
      <c r="AMV56" s="529"/>
      <c r="AMW56" s="529"/>
      <c r="AMX56" s="529"/>
      <c r="AMY56" s="529"/>
      <c r="AMZ56" s="529"/>
      <c r="ANA56" s="529"/>
      <c r="ANB56" s="529"/>
      <c r="ANC56" s="529"/>
      <c r="AND56" s="529"/>
      <c r="ANE56" s="529"/>
      <c r="ANF56" s="529"/>
      <c r="ANG56" s="529"/>
      <c r="ANH56" s="529"/>
      <c r="ANI56" s="529"/>
      <c r="ANJ56" s="529"/>
      <c r="ANK56" s="529"/>
      <c r="ANL56" s="529"/>
      <c r="ANM56" s="529"/>
      <c r="ANN56" s="529"/>
      <c r="ANO56" s="529"/>
      <c r="ANP56" s="529"/>
      <c r="ANQ56" s="529"/>
      <c r="ANR56" s="529"/>
      <c r="ANS56" s="529"/>
      <c r="ANT56" s="529"/>
      <c r="ANU56" s="529"/>
      <c r="ANV56" s="529"/>
      <c r="ANW56" s="529"/>
      <c r="ANX56" s="529"/>
      <c r="ANY56" s="529"/>
      <c r="ANZ56" s="529"/>
      <c r="AOA56" s="529"/>
      <c r="AOB56" s="529"/>
      <c r="AOC56" s="529"/>
      <c r="AOD56" s="529"/>
      <c r="AOE56" s="529"/>
      <c r="AOF56" s="529"/>
      <c r="AOG56" s="529"/>
      <c r="AOH56" s="529"/>
      <c r="AOI56" s="529"/>
      <c r="AOJ56" s="529"/>
      <c r="AOK56" s="529"/>
      <c r="AOL56" s="529"/>
      <c r="AOM56" s="529"/>
      <c r="AON56" s="529"/>
      <c r="AOO56" s="529"/>
      <c r="AOP56" s="529"/>
      <c r="AOQ56" s="529"/>
      <c r="AOR56" s="529"/>
      <c r="AOS56" s="529"/>
      <c r="AOT56" s="529"/>
      <c r="AOU56" s="529"/>
      <c r="AOV56" s="529"/>
      <c r="AOW56" s="529"/>
      <c r="AOX56" s="529"/>
      <c r="AOY56" s="529"/>
      <c r="AOZ56" s="529"/>
      <c r="APA56" s="529"/>
      <c r="APB56" s="529"/>
      <c r="APC56" s="529"/>
      <c r="APD56" s="529"/>
      <c r="APE56" s="529"/>
      <c r="APF56" s="529"/>
      <c r="APG56" s="529"/>
      <c r="APH56" s="529"/>
      <c r="API56" s="529"/>
      <c r="APJ56" s="529"/>
      <c r="APK56" s="529"/>
      <c r="APL56" s="529"/>
      <c r="APM56" s="529"/>
      <c r="APN56" s="529"/>
      <c r="APO56" s="529"/>
      <c r="APP56" s="529"/>
      <c r="APQ56" s="529"/>
      <c r="APR56" s="529"/>
      <c r="APS56" s="529"/>
      <c r="APT56" s="529"/>
      <c r="APU56" s="529"/>
      <c r="APV56" s="529"/>
      <c r="APW56" s="529"/>
      <c r="APX56" s="529"/>
      <c r="APY56" s="529"/>
      <c r="APZ56" s="529"/>
      <c r="AQA56" s="529"/>
      <c r="AQB56" s="529"/>
      <c r="AQC56" s="529"/>
      <c r="AQD56" s="529"/>
      <c r="AQE56" s="529"/>
      <c r="AQF56" s="529"/>
      <c r="AQG56" s="529"/>
      <c r="AQH56" s="529"/>
      <c r="AQI56" s="529"/>
      <c r="AQJ56" s="529"/>
      <c r="AQK56" s="529"/>
      <c r="AQL56" s="529"/>
      <c r="AQM56" s="529"/>
      <c r="AQN56" s="529"/>
      <c r="AQO56" s="529"/>
      <c r="AQP56" s="529"/>
      <c r="AQQ56" s="529"/>
      <c r="AQR56" s="529"/>
      <c r="AQS56" s="529"/>
      <c r="AQT56" s="529"/>
      <c r="AQU56" s="529"/>
      <c r="AQV56" s="529"/>
      <c r="AQW56" s="529"/>
      <c r="AQX56" s="529"/>
      <c r="AQY56" s="529"/>
      <c r="AQZ56" s="529"/>
      <c r="ARA56" s="529"/>
      <c r="ARB56" s="529"/>
      <c r="ARC56" s="529"/>
      <c r="ARD56" s="529"/>
      <c r="ARE56" s="529"/>
      <c r="ARF56" s="529"/>
      <c r="ARG56" s="529"/>
      <c r="ARH56" s="529"/>
      <c r="ARI56" s="529"/>
      <c r="ARJ56" s="529"/>
      <c r="ARK56" s="529"/>
      <c r="ARL56" s="529"/>
      <c r="ARM56" s="529"/>
      <c r="ARN56" s="529"/>
      <c r="ARO56" s="529"/>
      <c r="ARP56" s="529"/>
      <c r="ARQ56" s="529"/>
      <c r="ARR56" s="529"/>
      <c r="ARS56" s="529"/>
      <c r="ART56" s="529"/>
      <c r="ARU56" s="529"/>
      <c r="ARV56" s="529"/>
      <c r="ARW56" s="529"/>
      <c r="ARX56" s="529"/>
      <c r="ARY56" s="529"/>
      <c r="ARZ56" s="529"/>
      <c r="ASA56" s="529"/>
      <c r="ASB56" s="529"/>
      <c r="ASC56" s="529"/>
      <c r="ASD56" s="529"/>
      <c r="ASE56" s="529"/>
      <c r="ASF56" s="529"/>
      <c r="ASG56" s="529"/>
      <c r="ASH56" s="529"/>
      <c r="ASI56" s="529"/>
      <c r="ASJ56" s="529"/>
      <c r="ASK56" s="529"/>
      <c r="ASL56" s="529"/>
      <c r="ASM56" s="529"/>
      <c r="ASN56" s="529"/>
      <c r="ASO56" s="529"/>
      <c r="ASP56" s="529"/>
      <c r="ASQ56" s="529"/>
      <c r="ASR56" s="529"/>
      <c r="ASS56" s="529"/>
      <c r="AST56" s="529"/>
      <c r="ASU56" s="529"/>
      <c r="ASV56" s="529"/>
      <c r="ASW56" s="529"/>
      <c r="ASX56" s="529"/>
      <c r="ASY56" s="529"/>
      <c r="ASZ56" s="529"/>
      <c r="ATA56" s="529"/>
      <c r="ATB56" s="529"/>
      <c r="ATC56" s="529"/>
      <c r="ATD56" s="529"/>
      <c r="ATE56" s="529"/>
      <c r="ATF56" s="529"/>
      <c r="ATG56" s="529"/>
      <c r="ATH56" s="529"/>
      <c r="ATI56" s="529"/>
      <c r="ATJ56" s="529"/>
      <c r="ATK56" s="529"/>
      <c r="ATL56" s="529"/>
      <c r="ATM56" s="529"/>
      <c r="ATN56" s="529"/>
      <c r="ATO56" s="529"/>
      <c r="ATP56" s="529"/>
      <c r="ATQ56" s="529"/>
      <c r="ATR56" s="529"/>
      <c r="ATS56" s="529"/>
      <c r="ATT56" s="529"/>
      <c r="ATU56" s="529"/>
      <c r="ATV56" s="529"/>
      <c r="ATW56" s="529"/>
      <c r="ATX56" s="529"/>
      <c r="ATY56" s="529"/>
      <c r="ATZ56" s="529"/>
      <c r="AUA56" s="529"/>
      <c r="AUB56" s="529"/>
      <c r="AUC56" s="529"/>
      <c r="AUD56" s="529"/>
      <c r="AUE56" s="529"/>
      <c r="AUF56" s="529"/>
      <c r="AUG56" s="529"/>
      <c r="AUH56" s="529"/>
      <c r="AUI56" s="529"/>
      <c r="AUJ56" s="529"/>
      <c r="AUK56" s="529"/>
      <c r="AUL56" s="529"/>
      <c r="AUM56" s="529"/>
      <c r="AUN56" s="529"/>
      <c r="AUO56" s="529"/>
      <c r="AUP56" s="529"/>
      <c r="AUQ56" s="529"/>
      <c r="AUR56" s="529"/>
      <c r="AUS56" s="529"/>
      <c r="AUT56" s="529"/>
      <c r="AUU56" s="529"/>
      <c r="AUV56" s="529"/>
      <c r="AUW56" s="529"/>
      <c r="AUX56" s="529"/>
      <c r="AUY56" s="529"/>
      <c r="AUZ56" s="529"/>
      <c r="AVA56" s="529"/>
      <c r="AVB56" s="529"/>
      <c r="AVC56" s="529"/>
      <c r="AVD56" s="529"/>
      <c r="AVE56" s="529"/>
      <c r="AVF56" s="529"/>
      <c r="AVG56" s="529"/>
      <c r="AVH56" s="529"/>
      <c r="AVI56" s="529"/>
      <c r="AVJ56" s="529"/>
      <c r="AVK56" s="529"/>
      <c r="AVL56" s="529"/>
      <c r="AVM56" s="529"/>
      <c r="AVN56" s="529"/>
      <c r="AVO56" s="529"/>
      <c r="AVP56" s="529"/>
      <c r="AVQ56" s="529"/>
      <c r="AVR56" s="529"/>
      <c r="AVS56" s="529"/>
      <c r="AVT56" s="529"/>
      <c r="AVU56" s="529"/>
      <c r="AVV56" s="529"/>
      <c r="AVW56" s="529"/>
      <c r="AVX56" s="529"/>
      <c r="AVY56" s="529"/>
      <c r="AVZ56" s="529"/>
      <c r="AWA56" s="529"/>
      <c r="AWB56" s="529"/>
      <c r="AWC56" s="529"/>
      <c r="AWD56" s="529"/>
      <c r="AWE56" s="529"/>
      <c r="AWF56" s="529"/>
      <c r="AWG56" s="529"/>
      <c r="AWH56" s="529"/>
      <c r="AWI56" s="529"/>
      <c r="AWJ56" s="529"/>
      <c r="AWK56" s="529"/>
      <c r="AWL56" s="529"/>
      <c r="AWM56" s="529"/>
      <c r="AWN56" s="529"/>
      <c r="AWO56" s="529"/>
      <c r="AWP56" s="529"/>
      <c r="AWQ56" s="529"/>
      <c r="AWR56" s="529"/>
      <c r="AWS56" s="529"/>
      <c r="AWT56" s="529"/>
      <c r="AWU56" s="529"/>
      <c r="AWV56" s="529"/>
      <c r="AWW56" s="529"/>
      <c r="AWX56" s="529"/>
      <c r="AWY56" s="529"/>
      <c r="AWZ56" s="529"/>
      <c r="AXA56" s="529"/>
      <c r="AXB56" s="529"/>
      <c r="AXC56" s="529"/>
      <c r="AXD56" s="529"/>
      <c r="AXE56" s="529"/>
      <c r="AXF56" s="529"/>
      <c r="AXG56" s="529"/>
      <c r="AXH56" s="529"/>
      <c r="AXI56" s="529"/>
      <c r="AXJ56" s="529"/>
      <c r="AXK56" s="529"/>
      <c r="AXL56" s="529"/>
      <c r="AXM56" s="529"/>
      <c r="AXN56" s="529"/>
      <c r="AXO56" s="529"/>
      <c r="AXP56" s="529"/>
      <c r="AXQ56" s="529"/>
      <c r="AXR56" s="529"/>
      <c r="AXS56" s="529"/>
      <c r="AXT56" s="529"/>
      <c r="AXU56" s="529"/>
      <c r="AXV56" s="529"/>
      <c r="AXW56" s="529"/>
      <c r="AXX56" s="529"/>
      <c r="AXY56" s="529"/>
      <c r="AXZ56" s="529"/>
      <c r="AYA56" s="529"/>
      <c r="AYB56" s="529"/>
      <c r="AYC56" s="529"/>
      <c r="AYD56" s="529"/>
      <c r="AYE56" s="529"/>
      <c r="AYF56" s="529"/>
      <c r="AYG56" s="529"/>
      <c r="AYH56" s="529"/>
      <c r="AYI56" s="529"/>
      <c r="AYJ56" s="529"/>
      <c r="AYK56" s="529"/>
      <c r="AYL56" s="529"/>
      <c r="AYM56" s="529"/>
      <c r="AYN56" s="529"/>
      <c r="AYO56" s="529"/>
      <c r="AYP56" s="529"/>
      <c r="AYQ56" s="529"/>
      <c r="AYR56" s="529"/>
      <c r="AYS56" s="529"/>
      <c r="AYT56" s="529"/>
      <c r="AYU56" s="529"/>
      <c r="AYV56" s="529"/>
      <c r="AYW56" s="529"/>
      <c r="AYX56" s="529"/>
      <c r="AYY56" s="529"/>
      <c r="AYZ56" s="529"/>
      <c r="AZA56" s="529"/>
      <c r="AZB56" s="529"/>
      <c r="AZC56" s="529"/>
      <c r="AZD56" s="529"/>
      <c r="AZE56" s="529"/>
      <c r="AZF56" s="529"/>
      <c r="AZG56" s="529"/>
      <c r="AZH56" s="529"/>
      <c r="AZI56" s="529"/>
      <c r="AZJ56" s="529"/>
      <c r="AZK56" s="529"/>
      <c r="AZL56" s="529"/>
      <c r="AZM56" s="529"/>
      <c r="AZN56" s="529"/>
      <c r="AZO56" s="529"/>
      <c r="AZP56" s="529"/>
      <c r="AZQ56" s="529"/>
      <c r="AZR56" s="529"/>
      <c r="AZS56" s="529"/>
      <c r="AZT56" s="529"/>
      <c r="AZU56" s="529"/>
      <c r="AZV56" s="529"/>
      <c r="AZW56" s="529"/>
      <c r="AZX56" s="529"/>
      <c r="AZY56" s="529"/>
      <c r="AZZ56" s="529"/>
      <c r="BAA56" s="529"/>
      <c r="BAB56" s="529"/>
      <c r="BAC56" s="529"/>
      <c r="BAD56" s="529"/>
      <c r="BAE56" s="529"/>
      <c r="BAF56" s="529"/>
      <c r="BAG56" s="529"/>
      <c r="BAH56" s="529"/>
      <c r="BAI56" s="529"/>
      <c r="BAJ56" s="529"/>
      <c r="BAK56" s="529"/>
      <c r="BAL56" s="529"/>
      <c r="BAM56" s="529"/>
      <c r="BAN56" s="529"/>
      <c r="BAO56" s="529"/>
      <c r="BAP56" s="529"/>
      <c r="BAQ56" s="529"/>
      <c r="BAR56" s="529"/>
      <c r="BAS56" s="529"/>
      <c r="BAT56" s="529"/>
      <c r="BAU56" s="529"/>
      <c r="BAV56" s="529"/>
      <c r="BAW56" s="529"/>
      <c r="BAX56" s="529"/>
      <c r="BAY56" s="529"/>
      <c r="BAZ56" s="529"/>
      <c r="BBA56" s="529"/>
      <c r="BBB56" s="529"/>
      <c r="BBC56" s="529"/>
      <c r="BBD56" s="529"/>
      <c r="BBE56" s="529"/>
      <c r="BBF56" s="529"/>
      <c r="BBG56" s="529"/>
      <c r="BBH56" s="529"/>
      <c r="BBI56" s="529"/>
      <c r="BBJ56" s="529"/>
      <c r="BBK56" s="529"/>
      <c r="BBL56" s="529"/>
      <c r="BBM56" s="529"/>
      <c r="BBN56" s="529"/>
      <c r="BBO56" s="529"/>
      <c r="BBP56" s="529"/>
      <c r="BBQ56" s="529"/>
      <c r="BBR56" s="529"/>
      <c r="BBS56" s="529"/>
      <c r="BBT56" s="529"/>
      <c r="BBU56" s="529"/>
      <c r="BBV56" s="529"/>
      <c r="BBW56" s="529"/>
      <c r="BBX56" s="529"/>
      <c r="BBY56" s="529"/>
      <c r="BBZ56" s="529"/>
      <c r="BCA56" s="529"/>
      <c r="BCB56" s="529"/>
      <c r="BCC56" s="529"/>
      <c r="BCD56" s="529"/>
      <c r="BCE56" s="529"/>
      <c r="BCF56" s="529"/>
      <c r="BCG56" s="529"/>
      <c r="BCH56" s="529"/>
      <c r="BCI56" s="529"/>
      <c r="BCJ56" s="529"/>
      <c r="BCK56" s="529"/>
      <c r="BCL56" s="529"/>
      <c r="BCM56" s="529"/>
      <c r="BCN56" s="529"/>
      <c r="BCO56" s="529"/>
      <c r="BCP56" s="529"/>
      <c r="BCQ56" s="529"/>
      <c r="BCR56" s="529"/>
      <c r="BCS56" s="529"/>
      <c r="BCT56" s="529"/>
      <c r="BCU56" s="529"/>
      <c r="BCV56" s="529"/>
      <c r="BCW56" s="529"/>
      <c r="BCX56" s="529"/>
      <c r="BCY56" s="529"/>
      <c r="BCZ56" s="529"/>
      <c r="BDA56" s="529"/>
      <c r="BDB56" s="529"/>
      <c r="BDC56" s="529"/>
      <c r="BDD56" s="529"/>
      <c r="BDE56" s="529"/>
      <c r="BDF56" s="529"/>
      <c r="BDG56" s="529"/>
      <c r="BDH56" s="529"/>
      <c r="BDI56" s="529"/>
      <c r="BDJ56" s="529"/>
      <c r="BDK56" s="529"/>
      <c r="BDL56" s="529"/>
      <c r="BDM56" s="529"/>
      <c r="BDN56" s="529"/>
      <c r="BDO56" s="529"/>
      <c r="BDP56" s="529"/>
      <c r="BDQ56" s="529"/>
      <c r="BDR56" s="529"/>
      <c r="BDS56" s="529"/>
      <c r="BDT56" s="529"/>
      <c r="BDU56" s="529"/>
      <c r="BDV56" s="529"/>
      <c r="BDW56" s="529"/>
      <c r="BDX56" s="529"/>
      <c r="BDY56" s="529"/>
      <c r="BDZ56" s="529"/>
      <c r="BEA56" s="529"/>
      <c r="BEB56" s="529"/>
      <c r="BEC56" s="529"/>
      <c r="BED56" s="529"/>
      <c r="BEE56" s="529"/>
      <c r="BEF56" s="529"/>
      <c r="BEG56" s="529"/>
      <c r="BEH56" s="529"/>
      <c r="BEI56" s="529"/>
      <c r="BEJ56" s="529"/>
      <c r="BEK56" s="529"/>
      <c r="BEL56" s="529"/>
      <c r="BEM56" s="529"/>
      <c r="BEN56" s="529"/>
      <c r="BEO56" s="529"/>
      <c r="BEP56" s="529"/>
      <c r="BEQ56" s="529"/>
      <c r="BER56" s="529"/>
      <c r="BES56" s="529"/>
      <c r="BET56" s="529"/>
      <c r="BEU56" s="529"/>
      <c r="BEV56" s="529"/>
      <c r="BEW56" s="529"/>
      <c r="BEX56" s="529"/>
      <c r="BEY56" s="529"/>
      <c r="BEZ56" s="529"/>
      <c r="BFA56" s="529"/>
      <c r="BFB56" s="529"/>
      <c r="BFC56" s="529"/>
      <c r="BFD56" s="529"/>
      <c r="BFE56" s="529"/>
      <c r="BFF56" s="529"/>
      <c r="BFG56" s="529"/>
      <c r="BFH56" s="529"/>
      <c r="BFI56" s="529"/>
      <c r="BFJ56" s="529"/>
      <c r="BFK56" s="529"/>
      <c r="BFL56" s="529"/>
      <c r="BFM56" s="529"/>
      <c r="BFN56" s="529"/>
      <c r="BFO56" s="529"/>
      <c r="BFP56" s="529"/>
      <c r="BFQ56" s="529"/>
      <c r="BFR56" s="529"/>
      <c r="BFS56" s="529"/>
      <c r="BFT56" s="529"/>
      <c r="BFU56" s="529"/>
      <c r="BFV56" s="529"/>
      <c r="BFW56" s="529"/>
      <c r="BFX56" s="529"/>
      <c r="BFY56" s="529"/>
      <c r="BFZ56" s="529"/>
      <c r="BGA56" s="529"/>
      <c r="BGB56" s="529"/>
      <c r="BGC56" s="529"/>
      <c r="BGD56" s="529"/>
      <c r="BGE56" s="529"/>
      <c r="BGF56" s="529"/>
      <c r="BGG56" s="529"/>
      <c r="BGH56" s="529"/>
      <c r="BGI56" s="529"/>
      <c r="BGJ56" s="529"/>
      <c r="BGK56" s="529"/>
      <c r="BGL56" s="529"/>
      <c r="BGM56" s="529"/>
      <c r="BGN56" s="529"/>
      <c r="BGO56" s="529"/>
      <c r="BGP56" s="529"/>
      <c r="BGQ56" s="529"/>
      <c r="BGR56" s="529"/>
      <c r="BGS56" s="529"/>
      <c r="BGT56" s="529"/>
      <c r="BGU56" s="529"/>
      <c r="BGV56" s="529"/>
      <c r="BGW56" s="529"/>
      <c r="BGX56" s="529"/>
      <c r="BGY56" s="529"/>
      <c r="BGZ56" s="529"/>
      <c r="BHA56" s="529"/>
      <c r="BHB56" s="529"/>
      <c r="BHC56" s="529"/>
      <c r="BHD56" s="529"/>
      <c r="BHE56" s="529"/>
      <c r="BHF56" s="529"/>
      <c r="BHG56" s="529"/>
      <c r="BHH56" s="529"/>
      <c r="BHI56" s="529"/>
      <c r="BHJ56" s="529"/>
      <c r="BHK56" s="529"/>
      <c r="BHL56" s="529"/>
      <c r="BHM56" s="529"/>
      <c r="BHN56" s="529"/>
      <c r="BHO56" s="529"/>
      <c r="BHP56" s="529"/>
      <c r="BHQ56" s="529"/>
      <c r="BHR56" s="529"/>
      <c r="BHS56" s="529"/>
      <c r="BHT56" s="529"/>
      <c r="BHU56" s="529"/>
      <c r="BHV56" s="529"/>
      <c r="BHW56" s="529"/>
      <c r="BHX56" s="529"/>
      <c r="BHY56" s="529"/>
      <c r="BHZ56" s="529"/>
      <c r="BIA56" s="529"/>
      <c r="BIB56" s="529"/>
      <c r="BIC56" s="529"/>
      <c r="BID56" s="529"/>
      <c r="BIE56" s="529"/>
      <c r="BIF56" s="529"/>
      <c r="BIG56" s="529"/>
      <c r="BIH56" s="529"/>
      <c r="BII56" s="529"/>
      <c r="BIJ56" s="529"/>
      <c r="BIK56" s="529"/>
      <c r="BIL56" s="529"/>
      <c r="BIM56" s="529"/>
      <c r="BIN56" s="529"/>
      <c r="BIO56" s="529"/>
      <c r="BIP56" s="529"/>
      <c r="BIQ56" s="529"/>
      <c r="BIR56" s="529"/>
      <c r="BIS56" s="529"/>
      <c r="BIT56" s="529"/>
      <c r="BIU56" s="529"/>
      <c r="BIV56" s="529"/>
      <c r="BIW56" s="529"/>
      <c r="BIX56" s="529"/>
      <c r="BIY56" s="529"/>
      <c r="BIZ56" s="529"/>
      <c r="BJA56" s="529"/>
      <c r="BJB56" s="529"/>
      <c r="BJC56" s="529"/>
      <c r="BJD56" s="529"/>
      <c r="BJE56" s="529"/>
      <c r="BJF56" s="529"/>
      <c r="BJG56" s="529"/>
      <c r="BJH56" s="529"/>
      <c r="BJI56" s="529"/>
      <c r="BJJ56" s="529"/>
      <c r="BJK56" s="529"/>
      <c r="BJL56" s="529"/>
      <c r="BJM56" s="529"/>
      <c r="BJN56" s="529"/>
      <c r="BJO56" s="529"/>
      <c r="BJP56" s="529"/>
      <c r="BJQ56" s="529"/>
      <c r="BJR56" s="529"/>
      <c r="BJS56" s="529"/>
      <c r="BJT56" s="529"/>
      <c r="BJU56" s="529"/>
      <c r="BJV56" s="529"/>
      <c r="BJW56" s="529"/>
      <c r="BJX56" s="529"/>
      <c r="BJY56" s="529"/>
      <c r="BJZ56" s="529"/>
      <c r="BKA56" s="529"/>
      <c r="BKB56" s="529"/>
      <c r="BKC56" s="529"/>
      <c r="BKD56" s="529"/>
      <c r="BKE56" s="529"/>
      <c r="BKF56" s="529"/>
      <c r="BKG56" s="529"/>
      <c r="BKH56" s="529"/>
      <c r="BKI56" s="529"/>
      <c r="BKJ56" s="529"/>
      <c r="BKK56" s="529"/>
      <c r="BKL56" s="529"/>
      <c r="BKM56" s="529"/>
      <c r="BKN56" s="529"/>
      <c r="BKO56" s="529"/>
      <c r="BKP56" s="529"/>
      <c r="BKQ56" s="529"/>
      <c r="BKR56" s="529"/>
      <c r="BKS56" s="529"/>
      <c r="BKT56" s="529"/>
      <c r="BKU56" s="529"/>
      <c r="BKV56" s="529"/>
      <c r="BKW56" s="529"/>
      <c r="BKX56" s="529"/>
      <c r="BKY56" s="529"/>
      <c r="BKZ56" s="529"/>
      <c r="BLA56" s="529"/>
      <c r="BLB56" s="529"/>
      <c r="BLC56" s="529"/>
      <c r="BLD56" s="529"/>
      <c r="BLE56" s="529"/>
      <c r="BLF56" s="529"/>
      <c r="BLG56" s="529"/>
      <c r="BLH56" s="529"/>
      <c r="BLI56" s="529"/>
      <c r="BLJ56" s="529"/>
      <c r="BLK56" s="529"/>
      <c r="BLL56" s="529"/>
      <c r="BLM56" s="529"/>
      <c r="BLN56" s="529"/>
      <c r="BLO56" s="529"/>
      <c r="BLP56" s="529"/>
      <c r="BLQ56" s="529"/>
      <c r="BLR56" s="529"/>
      <c r="BLS56" s="529"/>
      <c r="BLT56" s="529"/>
      <c r="BLU56" s="529"/>
      <c r="BLV56" s="529"/>
      <c r="BLW56" s="529"/>
      <c r="BLX56" s="529"/>
      <c r="BLY56" s="529"/>
      <c r="BLZ56" s="529"/>
      <c r="BMA56" s="529"/>
      <c r="BMB56" s="529"/>
      <c r="BMC56" s="529"/>
      <c r="BMD56" s="529"/>
      <c r="BME56" s="529"/>
      <c r="BMF56" s="529"/>
      <c r="BMG56" s="529"/>
      <c r="BMH56" s="529"/>
      <c r="BMI56" s="529"/>
      <c r="BMJ56" s="529"/>
      <c r="BMK56" s="529"/>
      <c r="BML56" s="529"/>
      <c r="BMM56" s="529"/>
      <c r="BMN56" s="529"/>
      <c r="BMO56" s="529"/>
      <c r="BMP56" s="529"/>
      <c r="BMQ56" s="529"/>
      <c r="BMR56" s="529"/>
      <c r="BMS56" s="529"/>
      <c r="BMT56" s="529"/>
      <c r="BMU56" s="529"/>
      <c r="BMV56" s="529"/>
      <c r="BMW56" s="529"/>
      <c r="BMX56" s="529"/>
      <c r="BMY56" s="529"/>
      <c r="BMZ56" s="529"/>
      <c r="BNA56" s="529"/>
      <c r="BNB56" s="529"/>
      <c r="BNC56" s="529"/>
      <c r="BND56" s="529"/>
      <c r="BNE56" s="529"/>
      <c r="BNF56" s="529"/>
      <c r="BNG56" s="529"/>
      <c r="BNH56" s="529"/>
      <c r="BNI56" s="529"/>
      <c r="BNJ56" s="529"/>
      <c r="BNK56" s="529"/>
      <c r="BNL56" s="529"/>
      <c r="BNM56" s="529"/>
      <c r="BNN56" s="529"/>
      <c r="BNO56" s="529"/>
      <c r="BNP56" s="529"/>
      <c r="BNQ56" s="529"/>
      <c r="BNR56" s="529"/>
      <c r="BNS56" s="529"/>
      <c r="BNT56" s="529"/>
      <c r="BNU56" s="529"/>
      <c r="BNV56" s="529"/>
      <c r="BNW56" s="529"/>
      <c r="BNX56" s="529"/>
      <c r="BNY56" s="529"/>
      <c r="BNZ56" s="529"/>
      <c r="BOA56" s="529"/>
      <c r="BOB56" s="529"/>
      <c r="BOC56" s="529"/>
      <c r="BOD56" s="529"/>
      <c r="BOE56" s="529"/>
      <c r="BOF56" s="529"/>
      <c r="BOG56" s="529"/>
      <c r="BOH56" s="529"/>
      <c r="BOI56" s="529"/>
      <c r="BOJ56" s="529"/>
      <c r="BOK56" s="529"/>
      <c r="BOL56" s="529"/>
      <c r="BOM56" s="529"/>
      <c r="BON56" s="529"/>
      <c r="BOO56" s="529"/>
      <c r="BOP56" s="529"/>
      <c r="BOQ56" s="529"/>
      <c r="BOR56" s="529"/>
      <c r="BOS56" s="529"/>
      <c r="BOT56" s="529"/>
      <c r="BOU56" s="529"/>
      <c r="BOV56" s="529"/>
      <c r="BOW56" s="529"/>
      <c r="BOX56" s="529"/>
      <c r="BOY56" s="529"/>
      <c r="BOZ56" s="529"/>
      <c r="BPA56" s="529"/>
      <c r="BPB56" s="529"/>
      <c r="BPC56" s="529"/>
      <c r="BPD56" s="529"/>
      <c r="BPE56" s="529"/>
      <c r="BPF56" s="529"/>
      <c r="BPG56" s="529"/>
      <c r="BPH56" s="529"/>
      <c r="BPI56" s="529"/>
      <c r="BPJ56" s="529"/>
      <c r="BPK56" s="529"/>
      <c r="BPL56" s="529"/>
      <c r="BPM56" s="529"/>
      <c r="BPN56" s="529"/>
      <c r="BPO56" s="529"/>
      <c r="BPP56" s="529"/>
      <c r="BPQ56" s="529"/>
      <c r="BPR56" s="529"/>
      <c r="BPS56" s="529"/>
      <c r="BPT56" s="529"/>
      <c r="BPU56" s="529"/>
      <c r="BPV56" s="529"/>
      <c r="BPW56" s="529"/>
      <c r="BPX56" s="529"/>
      <c r="BPY56" s="529"/>
      <c r="BPZ56" s="529"/>
      <c r="BQA56" s="529"/>
      <c r="BQB56" s="529"/>
      <c r="BQC56" s="529"/>
      <c r="BQD56" s="529"/>
      <c r="BQE56" s="529"/>
      <c r="BQF56" s="529"/>
      <c r="BQG56" s="529"/>
      <c r="BQH56" s="529"/>
      <c r="BQI56" s="529"/>
      <c r="BQJ56" s="529"/>
      <c r="BQK56" s="529"/>
      <c r="BQL56" s="529"/>
      <c r="BQM56" s="529"/>
      <c r="BQN56" s="529"/>
      <c r="BQO56" s="529"/>
      <c r="BQP56" s="529"/>
      <c r="BQQ56" s="529"/>
      <c r="BQR56" s="529"/>
      <c r="BQS56" s="529"/>
      <c r="BQT56" s="529"/>
      <c r="BQU56" s="529"/>
      <c r="BQV56" s="529"/>
      <c r="BQW56" s="529"/>
      <c r="BQX56" s="529"/>
      <c r="BQY56" s="529"/>
      <c r="BQZ56" s="529"/>
      <c r="BRA56" s="529"/>
      <c r="BRB56" s="529"/>
      <c r="BRC56" s="529"/>
      <c r="BRD56" s="529"/>
      <c r="BRE56" s="529"/>
      <c r="BRF56" s="529"/>
      <c r="BRG56" s="529"/>
      <c r="BRH56" s="529"/>
      <c r="BRI56" s="529"/>
      <c r="BRJ56" s="529"/>
      <c r="BRK56" s="529"/>
      <c r="BRL56" s="529"/>
      <c r="BRM56" s="529"/>
      <c r="BRN56" s="529"/>
      <c r="BRO56" s="529"/>
      <c r="BRP56" s="529"/>
      <c r="BRQ56" s="529"/>
      <c r="BRR56" s="529"/>
      <c r="BRS56" s="529"/>
      <c r="BRT56" s="529"/>
      <c r="BRU56" s="529"/>
      <c r="BRV56" s="529"/>
      <c r="BRW56" s="529"/>
      <c r="BRX56" s="529"/>
      <c r="BRY56" s="529"/>
      <c r="BRZ56" s="529"/>
      <c r="BSA56" s="529"/>
      <c r="BSB56" s="529"/>
      <c r="BSC56" s="529"/>
      <c r="BSD56" s="529"/>
      <c r="BSE56" s="529"/>
      <c r="BSF56" s="529"/>
      <c r="BSG56" s="529"/>
      <c r="BSH56" s="529"/>
      <c r="BSI56" s="529"/>
      <c r="BSJ56" s="529"/>
      <c r="BSK56" s="529"/>
      <c r="BSL56" s="529"/>
      <c r="BSM56" s="529"/>
      <c r="BSN56" s="529"/>
      <c r="BSO56" s="529"/>
      <c r="BSP56" s="529"/>
      <c r="BSQ56" s="529"/>
      <c r="BSR56" s="529"/>
      <c r="BSS56" s="529"/>
      <c r="BST56" s="529"/>
      <c r="BSU56" s="529"/>
      <c r="BSV56" s="529"/>
      <c r="BSW56" s="529"/>
      <c r="BSX56" s="529"/>
      <c r="BSY56" s="529"/>
      <c r="BSZ56" s="529"/>
      <c r="BTA56" s="529"/>
      <c r="BTB56" s="529"/>
      <c r="BTC56" s="529"/>
      <c r="BTD56" s="529"/>
      <c r="BTE56" s="529"/>
      <c r="BTF56" s="529"/>
      <c r="BTG56" s="529"/>
      <c r="BTH56" s="529"/>
      <c r="BTI56" s="529"/>
      <c r="BTJ56" s="529"/>
      <c r="BTK56" s="529"/>
      <c r="BTL56" s="529"/>
      <c r="BTM56" s="529"/>
      <c r="BTN56" s="529"/>
      <c r="BTO56" s="529"/>
      <c r="BTP56" s="529"/>
      <c r="BTQ56" s="529"/>
      <c r="BTR56" s="529"/>
      <c r="BTS56" s="529"/>
      <c r="BTT56" s="529"/>
      <c r="BTU56" s="529"/>
      <c r="BTV56" s="529"/>
      <c r="BTW56" s="529"/>
      <c r="BTX56" s="529"/>
      <c r="BTY56" s="529"/>
      <c r="BTZ56" s="529"/>
      <c r="BUA56" s="529"/>
      <c r="BUB56" s="529"/>
      <c r="BUC56" s="529"/>
      <c r="BUD56" s="529"/>
      <c r="BUE56" s="529"/>
      <c r="BUF56" s="529"/>
      <c r="BUG56" s="529"/>
      <c r="BUH56" s="529"/>
      <c r="BUI56" s="529"/>
      <c r="BUJ56" s="529"/>
      <c r="BUK56" s="529"/>
      <c r="BUL56" s="529"/>
      <c r="BUM56" s="529"/>
      <c r="BUN56" s="529"/>
      <c r="BUO56" s="529"/>
      <c r="BUP56" s="529"/>
      <c r="BUQ56" s="529"/>
      <c r="BUR56" s="529"/>
      <c r="BUS56" s="529"/>
      <c r="BUT56" s="529"/>
      <c r="BUU56" s="529"/>
      <c r="BUV56" s="529"/>
      <c r="BUW56" s="529"/>
      <c r="BUX56" s="529"/>
      <c r="BUY56" s="529"/>
      <c r="BUZ56" s="529"/>
      <c r="BVA56" s="529"/>
      <c r="BVB56" s="529"/>
      <c r="BVC56" s="529"/>
      <c r="BVD56" s="529"/>
      <c r="BVE56" s="529"/>
      <c r="BVF56" s="529"/>
      <c r="BVG56" s="529"/>
      <c r="BVH56" s="529"/>
      <c r="BVI56" s="529"/>
      <c r="BVJ56" s="529"/>
      <c r="BVK56" s="529"/>
      <c r="BVL56" s="529"/>
      <c r="BVM56" s="529"/>
      <c r="BVN56" s="529"/>
      <c r="BVO56" s="529"/>
      <c r="BVP56" s="529"/>
      <c r="BVQ56" s="529"/>
      <c r="BVR56" s="529"/>
      <c r="BVS56" s="529"/>
      <c r="BVT56" s="529"/>
      <c r="BVU56" s="529"/>
      <c r="BVV56" s="529"/>
      <c r="BVW56" s="529"/>
      <c r="BVX56" s="529"/>
      <c r="BVY56" s="529"/>
      <c r="BVZ56" s="529"/>
      <c r="BWA56" s="529"/>
      <c r="BWB56" s="529"/>
      <c r="BWC56" s="529"/>
      <c r="BWD56" s="529"/>
      <c r="BWE56" s="529"/>
      <c r="BWF56" s="529"/>
      <c r="BWG56" s="529"/>
      <c r="BWH56" s="529"/>
      <c r="BWI56" s="529"/>
      <c r="BWJ56" s="529"/>
      <c r="BWK56" s="529"/>
      <c r="BWL56" s="529"/>
      <c r="BWM56" s="529"/>
      <c r="BWN56" s="529"/>
      <c r="BWO56" s="529"/>
      <c r="BWP56" s="529"/>
      <c r="BWQ56" s="529"/>
      <c r="BWR56" s="529"/>
      <c r="BWS56" s="529"/>
      <c r="BWT56" s="529"/>
      <c r="BWU56" s="529"/>
      <c r="BWV56" s="529"/>
      <c r="BWW56" s="529"/>
      <c r="BWX56" s="529"/>
      <c r="BWY56" s="529"/>
      <c r="BWZ56" s="529"/>
      <c r="BXA56" s="529"/>
      <c r="BXB56" s="529"/>
      <c r="BXC56" s="529"/>
      <c r="BXD56" s="529"/>
      <c r="BXE56" s="529"/>
      <c r="BXF56" s="529"/>
      <c r="BXG56" s="529"/>
      <c r="BXH56" s="529"/>
      <c r="BXI56" s="529"/>
      <c r="BXJ56" s="529"/>
      <c r="BXK56" s="529"/>
      <c r="BXL56" s="529"/>
      <c r="BXM56" s="529"/>
      <c r="BXN56" s="529"/>
      <c r="BXO56" s="529"/>
      <c r="BXP56" s="529"/>
      <c r="BXQ56" s="529"/>
      <c r="BXR56" s="529"/>
      <c r="BXS56" s="529"/>
      <c r="BXT56" s="529"/>
      <c r="BXU56" s="529"/>
      <c r="BXV56" s="529"/>
      <c r="BXW56" s="529"/>
      <c r="BXX56" s="529"/>
      <c r="BXY56" s="529"/>
      <c r="BXZ56" s="529"/>
      <c r="BYA56" s="529"/>
      <c r="BYB56" s="529"/>
      <c r="BYC56" s="529"/>
      <c r="BYD56" s="529"/>
      <c r="BYE56" s="529"/>
      <c r="BYF56" s="529"/>
      <c r="BYG56" s="529"/>
      <c r="BYH56" s="529"/>
      <c r="BYI56" s="529"/>
      <c r="BYJ56" s="529"/>
      <c r="BYK56" s="529"/>
      <c r="BYL56" s="529"/>
      <c r="BYM56" s="529"/>
      <c r="BYN56" s="529"/>
      <c r="BYO56" s="529"/>
      <c r="BYP56" s="529"/>
      <c r="BYQ56" s="529"/>
      <c r="BYR56" s="529"/>
      <c r="BYS56" s="529"/>
      <c r="BYT56" s="529"/>
      <c r="BYU56" s="529"/>
      <c r="BYV56" s="529"/>
      <c r="BYW56" s="529"/>
      <c r="BYX56" s="529"/>
      <c r="BYY56" s="529"/>
      <c r="BYZ56" s="529"/>
      <c r="BZA56" s="529"/>
      <c r="BZB56" s="529"/>
      <c r="BZC56" s="529"/>
      <c r="BZD56" s="529"/>
      <c r="BZE56" s="529"/>
      <c r="BZF56" s="529"/>
      <c r="BZG56" s="529"/>
      <c r="BZH56" s="529"/>
      <c r="BZI56" s="529"/>
      <c r="BZJ56" s="529"/>
      <c r="BZK56" s="529"/>
      <c r="BZL56" s="529"/>
      <c r="BZM56" s="529"/>
      <c r="BZN56" s="529"/>
      <c r="BZO56" s="529"/>
      <c r="BZP56" s="529"/>
      <c r="BZQ56" s="529"/>
      <c r="BZR56" s="529"/>
      <c r="BZS56" s="529"/>
      <c r="BZT56" s="529"/>
      <c r="BZU56" s="529"/>
      <c r="BZV56" s="529"/>
      <c r="BZW56" s="529"/>
      <c r="BZX56" s="529"/>
      <c r="BZY56" s="529"/>
      <c r="BZZ56" s="529"/>
      <c r="CAA56" s="529"/>
      <c r="CAB56" s="529"/>
      <c r="CAC56" s="529"/>
      <c r="CAD56" s="529"/>
      <c r="CAE56" s="529"/>
      <c r="CAF56" s="529"/>
      <c r="CAG56" s="529"/>
      <c r="CAH56" s="529"/>
      <c r="CAI56" s="529"/>
      <c r="CAJ56" s="529"/>
      <c r="CAK56" s="529"/>
      <c r="CAL56" s="529"/>
      <c r="CAM56" s="529"/>
      <c r="CAN56" s="529"/>
      <c r="CAO56" s="529"/>
      <c r="CAP56" s="529"/>
      <c r="CAQ56" s="529"/>
      <c r="CAR56" s="529"/>
      <c r="CAS56" s="529"/>
      <c r="CAT56" s="529"/>
      <c r="CAU56" s="529"/>
      <c r="CAV56" s="529"/>
      <c r="CAW56" s="529"/>
      <c r="CAX56" s="529"/>
      <c r="CAY56" s="529"/>
      <c r="CAZ56" s="529"/>
      <c r="CBA56" s="529"/>
      <c r="CBB56" s="529"/>
      <c r="CBC56" s="529"/>
      <c r="CBD56" s="529"/>
      <c r="CBE56" s="529"/>
      <c r="CBF56" s="529"/>
      <c r="CBG56" s="529"/>
      <c r="CBH56" s="529"/>
      <c r="CBI56" s="529"/>
      <c r="CBJ56" s="529"/>
      <c r="CBK56" s="529"/>
      <c r="CBL56" s="529"/>
      <c r="CBM56" s="529"/>
      <c r="CBN56" s="529"/>
      <c r="CBO56" s="529"/>
      <c r="CBP56" s="529"/>
      <c r="CBQ56" s="529"/>
      <c r="CBR56" s="529"/>
      <c r="CBS56" s="529"/>
      <c r="CBT56" s="529"/>
      <c r="CBU56" s="529"/>
      <c r="CBV56" s="529"/>
      <c r="CBW56" s="529"/>
      <c r="CBX56" s="529"/>
      <c r="CBY56" s="529"/>
      <c r="CBZ56" s="529"/>
      <c r="CCA56" s="529"/>
      <c r="CCB56" s="529"/>
      <c r="CCC56" s="529"/>
      <c r="CCD56" s="529"/>
      <c r="CCE56" s="529"/>
      <c r="CCF56" s="529"/>
      <c r="CCG56" s="529"/>
      <c r="CCH56" s="529"/>
      <c r="CCI56" s="529"/>
      <c r="CCJ56" s="529"/>
      <c r="CCK56" s="529"/>
      <c r="CCL56" s="529"/>
      <c r="CCM56" s="529"/>
      <c r="CCN56" s="529"/>
      <c r="CCO56" s="529"/>
      <c r="CCP56" s="529"/>
      <c r="CCQ56" s="529"/>
      <c r="CCR56" s="529"/>
      <c r="CCS56" s="529"/>
      <c r="CCT56" s="529"/>
      <c r="CCU56" s="529"/>
      <c r="CCV56" s="529"/>
      <c r="CCW56" s="529"/>
      <c r="CCX56" s="529"/>
      <c r="CCY56" s="529"/>
      <c r="CCZ56" s="529"/>
      <c r="CDA56" s="529"/>
      <c r="CDB56" s="529"/>
      <c r="CDC56" s="529"/>
      <c r="CDD56" s="529"/>
      <c r="CDE56" s="529"/>
      <c r="CDF56" s="529"/>
      <c r="CDG56" s="529"/>
      <c r="CDH56" s="529"/>
      <c r="CDI56" s="529"/>
      <c r="CDJ56" s="529"/>
      <c r="CDK56" s="529"/>
      <c r="CDL56" s="529"/>
      <c r="CDM56" s="529"/>
      <c r="CDN56" s="529"/>
      <c r="CDO56" s="529"/>
      <c r="CDP56" s="529"/>
      <c r="CDQ56" s="529"/>
      <c r="CDR56" s="529"/>
      <c r="CDS56" s="529"/>
      <c r="CDT56" s="529"/>
      <c r="CDU56" s="529"/>
      <c r="CDV56" s="529"/>
      <c r="CDW56" s="529"/>
      <c r="CDX56" s="529"/>
      <c r="CDY56" s="529"/>
      <c r="CDZ56" s="529"/>
      <c r="CEA56" s="529"/>
      <c r="CEB56" s="529"/>
      <c r="CEC56" s="529"/>
      <c r="CED56" s="529"/>
      <c r="CEE56" s="529"/>
      <c r="CEF56" s="529"/>
      <c r="CEG56" s="529"/>
      <c r="CEH56" s="529"/>
      <c r="CEI56" s="529"/>
      <c r="CEJ56" s="529"/>
      <c r="CEK56" s="529"/>
      <c r="CEL56" s="529"/>
      <c r="CEM56" s="529"/>
      <c r="CEN56" s="529"/>
      <c r="CEO56" s="529"/>
      <c r="CEP56" s="529"/>
      <c r="CEQ56" s="529"/>
      <c r="CER56" s="529"/>
      <c r="CES56" s="529"/>
      <c r="CET56" s="529"/>
      <c r="CEU56" s="529"/>
      <c r="CEV56" s="529"/>
      <c r="CEW56" s="529"/>
      <c r="CEX56" s="529"/>
      <c r="CEY56" s="529"/>
      <c r="CEZ56" s="529"/>
      <c r="CFA56" s="529"/>
      <c r="CFB56" s="529"/>
      <c r="CFC56" s="529"/>
      <c r="CFD56" s="529"/>
      <c r="CFE56" s="529"/>
      <c r="CFF56" s="529"/>
      <c r="CFG56" s="529"/>
      <c r="CFH56" s="529"/>
      <c r="CFI56" s="529"/>
      <c r="CFJ56" s="529"/>
      <c r="CFK56" s="529"/>
      <c r="CFL56" s="529"/>
      <c r="CFM56" s="529"/>
      <c r="CFN56" s="529"/>
      <c r="CFO56" s="529"/>
      <c r="CFP56" s="529"/>
      <c r="CFQ56" s="529"/>
      <c r="CFR56" s="529"/>
      <c r="CFS56" s="529"/>
      <c r="CFT56" s="529"/>
      <c r="CFU56" s="529"/>
      <c r="CFV56" s="529"/>
      <c r="CFW56" s="529"/>
      <c r="CFX56" s="529"/>
      <c r="CFY56" s="529"/>
      <c r="CFZ56" s="529"/>
      <c r="CGA56" s="529"/>
      <c r="CGB56" s="529"/>
      <c r="CGC56" s="529"/>
      <c r="CGD56" s="529"/>
      <c r="CGE56" s="529"/>
      <c r="CGF56" s="529"/>
      <c r="CGG56" s="529"/>
      <c r="CGH56" s="529"/>
      <c r="CGI56" s="529"/>
      <c r="CGJ56" s="529"/>
      <c r="CGK56" s="529"/>
      <c r="CGL56" s="529"/>
      <c r="CGM56" s="529"/>
      <c r="CGN56" s="529"/>
      <c r="CGO56" s="529"/>
      <c r="CGP56" s="529"/>
      <c r="CGQ56" s="529"/>
      <c r="CGR56" s="529"/>
      <c r="CGS56" s="529"/>
      <c r="CGT56" s="529"/>
      <c r="CGU56" s="529"/>
      <c r="CGV56" s="529"/>
      <c r="CGW56" s="529"/>
      <c r="CGX56" s="529"/>
      <c r="CGY56" s="529"/>
      <c r="CGZ56" s="529"/>
      <c r="CHA56" s="529"/>
      <c r="CHB56" s="529"/>
      <c r="CHC56" s="529"/>
      <c r="CHD56" s="529"/>
      <c r="CHE56" s="529"/>
      <c r="CHF56" s="529"/>
      <c r="CHG56" s="529"/>
      <c r="CHH56" s="529"/>
      <c r="CHI56" s="529"/>
      <c r="CHJ56" s="529"/>
      <c r="CHK56" s="529"/>
      <c r="CHL56" s="529"/>
      <c r="CHM56" s="529"/>
      <c r="CHN56" s="529"/>
      <c r="CHO56" s="529"/>
      <c r="CHP56" s="529"/>
      <c r="CHQ56" s="529"/>
      <c r="CHR56" s="529"/>
      <c r="CHS56" s="529"/>
      <c r="CHT56" s="529"/>
      <c r="CHU56" s="529"/>
      <c r="CHV56" s="529"/>
      <c r="CHW56" s="529"/>
      <c r="CHX56" s="529"/>
      <c r="CHY56" s="529"/>
      <c r="CHZ56" s="529"/>
      <c r="CIA56" s="529"/>
      <c r="CIB56" s="529"/>
      <c r="CIC56" s="529"/>
      <c r="CID56" s="529"/>
      <c r="CIE56" s="529"/>
      <c r="CIF56" s="529"/>
      <c r="CIG56" s="529"/>
      <c r="CIH56" s="529"/>
      <c r="CII56" s="529"/>
      <c r="CIJ56" s="529"/>
      <c r="CIK56" s="529"/>
      <c r="CIL56" s="529"/>
      <c r="CIM56" s="529"/>
      <c r="CIN56" s="529"/>
      <c r="CIO56" s="529"/>
      <c r="CIP56" s="529"/>
      <c r="CIQ56" s="529"/>
      <c r="CIR56" s="529"/>
      <c r="CIS56" s="529"/>
      <c r="CIT56" s="529"/>
      <c r="CIU56" s="529"/>
      <c r="CIV56" s="529"/>
      <c r="CIW56" s="529"/>
      <c r="CIX56" s="529"/>
      <c r="CIY56" s="529"/>
      <c r="CIZ56" s="529"/>
      <c r="CJA56" s="529"/>
      <c r="CJB56" s="529"/>
      <c r="CJC56" s="529"/>
      <c r="CJD56" s="529"/>
      <c r="CJE56" s="529"/>
      <c r="CJF56" s="529"/>
      <c r="CJG56" s="529"/>
      <c r="CJH56" s="529"/>
      <c r="CJI56" s="529"/>
      <c r="CJJ56" s="529"/>
      <c r="CJK56" s="529"/>
      <c r="CJL56" s="529"/>
      <c r="CJM56" s="529"/>
      <c r="CJN56" s="529"/>
      <c r="CJO56" s="529"/>
      <c r="CJP56" s="529"/>
      <c r="CJQ56" s="529"/>
      <c r="CJR56" s="529"/>
      <c r="CJS56" s="529"/>
      <c r="CJT56" s="529"/>
      <c r="CJU56" s="529"/>
      <c r="CJV56" s="529"/>
      <c r="CJW56" s="529"/>
      <c r="CJX56" s="529"/>
      <c r="CJY56" s="529"/>
      <c r="CJZ56" s="529"/>
      <c r="CKA56" s="529"/>
      <c r="CKB56" s="529"/>
      <c r="CKC56" s="529"/>
      <c r="CKD56" s="529"/>
      <c r="CKE56" s="529"/>
      <c r="CKF56" s="529"/>
      <c r="CKG56" s="529"/>
      <c r="CKH56" s="529"/>
      <c r="CKI56" s="529"/>
      <c r="CKJ56" s="529"/>
      <c r="CKK56" s="529"/>
      <c r="CKL56" s="529"/>
      <c r="CKM56" s="529"/>
      <c r="CKN56" s="529"/>
      <c r="CKO56" s="529"/>
      <c r="CKP56" s="529"/>
      <c r="CKQ56" s="529"/>
      <c r="CKR56" s="529"/>
      <c r="CKS56" s="529"/>
      <c r="CKT56" s="529"/>
      <c r="CKU56" s="529"/>
      <c r="CKV56" s="529"/>
      <c r="CKW56" s="529"/>
      <c r="CKX56" s="529"/>
      <c r="CKY56" s="529"/>
      <c r="CKZ56" s="529"/>
      <c r="CLA56" s="529"/>
      <c r="CLB56" s="529"/>
      <c r="CLC56" s="529"/>
      <c r="CLD56" s="529"/>
      <c r="CLE56" s="529"/>
      <c r="CLF56" s="529"/>
      <c r="CLG56" s="529"/>
      <c r="CLH56" s="529"/>
      <c r="CLI56" s="529"/>
      <c r="CLJ56" s="529"/>
      <c r="CLK56" s="529"/>
      <c r="CLL56" s="529"/>
      <c r="CLM56" s="529"/>
      <c r="CLN56" s="529"/>
      <c r="CLO56" s="529"/>
      <c r="CLP56" s="529"/>
      <c r="CLQ56" s="529"/>
      <c r="CLR56" s="529"/>
      <c r="CLS56" s="529"/>
      <c r="CLT56" s="529"/>
      <c r="CLU56" s="529"/>
      <c r="CLV56" s="529"/>
      <c r="CLW56" s="529"/>
      <c r="CLX56" s="529"/>
      <c r="CLY56" s="529"/>
      <c r="CLZ56" s="529"/>
      <c r="CMA56" s="529"/>
      <c r="CMB56" s="529"/>
      <c r="CMC56" s="529"/>
      <c r="CMD56" s="529"/>
      <c r="CME56" s="529"/>
      <c r="CMF56" s="529"/>
      <c r="CMG56" s="529"/>
      <c r="CMH56" s="529"/>
      <c r="CMI56" s="529"/>
      <c r="CMJ56" s="529"/>
      <c r="CMK56" s="529"/>
      <c r="CML56" s="529"/>
      <c r="CMM56" s="529"/>
      <c r="CMN56" s="529"/>
      <c r="CMO56" s="529"/>
      <c r="CMP56" s="529"/>
      <c r="CMQ56" s="529"/>
      <c r="CMR56" s="529"/>
      <c r="CMS56" s="529"/>
      <c r="CMT56" s="529"/>
      <c r="CMU56" s="529"/>
      <c r="CMV56" s="529"/>
      <c r="CMW56" s="529"/>
      <c r="CMX56" s="529"/>
      <c r="CMY56" s="529"/>
      <c r="CMZ56" s="529"/>
      <c r="CNA56" s="529"/>
      <c r="CNB56" s="529"/>
      <c r="CNC56" s="529"/>
      <c r="CND56" s="529"/>
      <c r="CNE56" s="529"/>
      <c r="CNF56" s="529"/>
      <c r="CNG56" s="529"/>
      <c r="CNH56" s="529"/>
      <c r="CNI56" s="529"/>
      <c r="CNJ56" s="529"/>
      <c r="CNK56" s="529"/>
      <c r="CNL56" s="529"/>
      <c r="CNM56" s="529"/>
      <c r="CNN56" s="529"/>
      <c r="CNO56" s="529"/>
      <c r="CNP56" s="529"/>
      <c r="CNQ56" s="529"/>
      <c r="CNR56" s="529"/>
      <c r="CNS56" s="529"/>
      <c r="CNT56" s="529"/>
      <c r="CNU56" s="529"/>
      <c r="CNV56" s="529"/>
      <c r="CNW56" s="529"/>
      <c r="CNX56" s="529"/>
      <c r="CNY56" s="529"/>
      <c r="CNZ56" s="529"/>
      <c r="COA56" s="529"/>
      <c r="COB56" s="529"/>
      <c r="COC56" s="529"/>
      <c r="COD56" s="529"/>
      <c r="COE56" s="529"/>
      <c r="COF56" s="529"/>
      <c r="COG56" s="529"/>
      <c r="COH56" s="529"/>
      <c r="COI56" s="529"/>
      <c r="COJ56" s="529"/>
      <c r="COK56" s="529"/>
      <c r="COL56" s="529"/>
      <c r="COM56" s="529"/>
      <c r="CON56" s="529"/>
      <c r="COO56" s="529"/>
      <c r="COP56" s="529"/>
      <c r="COQ56" s="529"/>
      <c r="COR56" s="529"/>
      <c r="COS56" s="529"/>
      <c r="COT56" s="529"/>
      <c r="COU56" s="529"/>
      <c r="COV56" s="529"/>
      <c r="COW56" s="529"/>
      <c r="COX56" s="529"/>
      <c r="COY56" s="529"/>
      <c r="COZ56" s="529"/>
      <c r="CPA56" s="529"/>
      <c r="CPB56" s="529"/>
      <c r="CPC56" s="529"/>
      <c r="CPD56" s="529"/>
      <c r="CPE56" s="529"/>
      <c r="CPF56" s="529"/>
      <c r="CPG56" s="529"/>
      <c r="CPH56" s="529"/>
      <c r="CPI56" s="529"/>
      <c r="CPJ56" s="529"/>
      <c r="CPK56" s="529"/>
      <c r="CPL56" s="529"/>
      <c r="CPM56" s="529"/>
      <c r="CPN56" s="529"/>
      <c r="CPO56" s="529"/>
      <c r="CPP56" s="529"/>
      <c r="CPQ56" s="529"/>
      <c r="CPR56" s="529"/>
      <c r="CPS56" s="529"/>
      <c r="CPT56" s="529"/>
      <c r="CPU56" s="529"/>
      <c r="CPV56" s="529"/>
      <c r="CPW56" s="529"/>
      <c r="CPX56" s="529"/>
      <c r="CPY56" s="529"/>
      <c r="CPZ56" s="529"/>
      <c r="CQA56" s="529"/>
      <c r="CQB56" s="529"/>
      <c r="CQC56" s="529"/>
      <c r="CQD56" s="529"/>
      <c r="CQE56" s="529"/>
      <c r="CQF56" s="529"/>
      <c r="CQG56" s="529"/>
      <c r="CQH56" s="529"/>
      <c r="CQI56" s="529"/>
      <c r="CQJ56" s="529"/>
      <c r="CQK56" s="529"/>
      <c r="CQL56" s="529"/>
      <c r="CQM56" s="529"/>
      <c r="CQN56" s="529"/>
      <c r="CQO56" s="529"/>
      <c r="CQP56" s="529"/>
      <c r="CQQ56" s="529"/>
      <c r="CQR56" s="529"/>
      <c r="CQS56" s="529"/>
      <c r="CQT56" s="529"/>
      <c r="CQU56" s="529"/>
      <c r="CQV56" s="529"/>
      <c r="CQW56" s="529"/>
      <c r="CQX56" s="529"/>
      <c r="CQY56" s="529"/>
      <c r="CQZ56" s="529"/>
      <c r="CRA56" s="529"/>
      <c r="CRB56" s="529"/>
      <c r="CRC56" s="529"/>
      <c r="CRD56" s="529"/>
      <c r="CRE56" s="529"/>
      <c r="CRF56" s="529"/>
      <c r="CRG56" s="529"/>
      <c r="CRH56" s="529"/>
      <c r="CRI56" s="529"/>
      <c r="CRJ56" s="529"/>
      <c r="CRK56" s="529"/>
      <c r="CRL56" s="529"/>
      <c r="CRM56" s="529"/>
      <c r="CRN56" s="529"/>
      <c r="CRO56" s="529"/>
      <c r="CRP56" s="529"/>
      <c r="CRQ56" s="529"/>
      <c r="CRR56" s="529"/>
      <c r="CRS56" s="529"/>
      <c r="CRT56" s="529"/>
      <c r="CRU56" s="529"/>
      <c r="CRV56" s="529"/>
      <c r="CRW56" s="529"/>
      <c r="CRX56" s="529"/>
      <c r="CRY56" s="529"/>
      <c r="CRZ56" s="529"/>
      <c r="CSA56" s="529"/>
      <c r="CSB56" s="529"/>
      <c r="CSC56" s="529"/>
      <c r="CSD56" s="529"/>
      <c r="CSE56" s="529"/>
      <c r="CSF56" s="529"/>
      <c r="CSG56" s="529"/>
      <c r="CSH56" s="529"/>
      <c r="CSI56" s="529"/>
      <c r="CSJ56" s="529"/>
      <c r="CSK56" s="529"/>
      <c r="CSL56" s="529"/>
      <c r="CSM56" s="529"/>
      <c r="CSN56" s="529"/>
      <c r="CSO56" s="529"/>
      <c r="CSP56" s="529"/>
      <c r="CSQ56" s="529"/>
      <c r="CSR56" s="529"/>
      <c r="CSS56" s="529"/>
      <c r="CST56" s="529"/>
      <c r="CSU56" s="529"/>
      <c r="CSV56" s="529"/>
      <c r="CSW56" s="529"/>
      <c r="CSX56" s="529"/>
      <c r="CSY56" s="529"/>
      <c r="CSZ56" s="529"/>
      <c r="CTA56" s="529"/>
      <c r="CTB56" s="529"/>
      <c r="CTC56" s="529"/>
      <c r="CTD56" s="529"/>
      <c r="CTE56" s="529"/>
      <c r="CTF56" s="529"/>
      <c r="CTG56" s="529"/>
      <c r="CTH56" s="529"/>
      <c r="CTI56" s="529"/>
      <c r="CTJ56" s="529"/>
      <c r="CTK56" s="529"/>
      <c r="CTL56" s="529"/>
      <c r="CTM56" s="529"/>
      <c r="CTN56" s="529"/>
      <c r="CTO56" s="529"/>
      <c r="CTP56" s="529"/>
      <c r="CTQ56" s="529"/>
      <c r="CTR56" s="529"/>
      <c r="CTS56" s="529"/>
      <c r="CTT56" s="529"/>
      <c r="CTU56" s="529"/>
      <c r="CTV56" s="529"/>
      <c r="CTW56" s="529"/>
      <c r="CTX56" s="529"/>
      <c r="CTY56" s="529"/>
      <c r="CTZ56" s="529"/>
      <c r="CUA56" s="529"/>
      <c r="CUB56" s="529"/>
      <c r="CUC56" s="529"/>
      <c r="CUD56" s="529"/>
      <c r="CUE56" s="529"/>
      <c r="CUF56" s="529"/>
      <c r="CUG56" s="529"/>
      <c r="CUH56" s="529"/>
      <c r="CUI56" s="529"/>
      <c r="CUJ56" s="529"/>
      <c r="CUK56" s="529"/>
      <c r="CUL56" s="529"/>
      <c r="CUM56" s="529"/>
      <c r="CUN56" s="529"/>
      <c r="CUO56" s="529"/>
      <c r="CUP56" s="529"/>
      <c r="CUQ56" s="529"/>
      <c r="CUR56" s="529"/>
      <c r="CUS56" s="529"/>
      <c r="CUT56" s="529"/>
      <c r="CUU56" s="529"/>
      <c r="CUV56" s="529"/>
      <c r="CUW56" s="529"/>
      <c r="CUX56" s="529"/>
      <c r="CUY56" s="529"/>
      <c r="CUZ56" s="529"/>
      <c r="CVA56" s="529"/>
      <c r="CVB56" s="529"/>
      <c r="CVC56" s="529"/>
      <c r="CVD56" s="529"/>
      <c r="CVE56" s="529"/>
      <c r="CVF56" s="529"/>
      <c r="CVG56" s="529"/>
      <c r="CVH56" s="529"/>
      <c r="CVI56" s="529"/>
      <c r="CVJ56" s="529"/>
      <c r="CVK56" s="529"/>
      <c r="CVL56" s="529"/>
      <c r="CVM56" s="529"/>
      <c r="CVN56" s="529"/>
      <c r="CVO56" s="529"/>
      <c r="CVP56" s="529"/>
      <c r="CVQ56" s="529"/>
      <c r="CVR56" s="529"/>
      <c r="CVS56" s="529"/>
      <c r="CVT56" s="529"/>
      <c r="CVU56" s="529"/>
      <c r="CVV56" s="529"/>
      <c r="CVW56" s="529"/>
      <c r="CVX56" s="529"/>
      <c r="CVY56" s="529"/>
      <c r="CVZ56" s="529"/>
      <c r="CWA56" s="529"/>
      <c r="CWB56" s="529"/>
      <c r="CWC56" s="529"/>
      <c r="CWD56" s="529"/>
      <c r="CWE56" s="529"/>
      <c r="CWF56" s="529"/>
      <c r="CWG56" s="529"/>
      <c r="CWH56" s="529"/>
      <c r="CWI56" s="529"/>
      <c r="CWJ56" s="529"/>
      <c r="CWK56" s="529"/>
      <c r="CWL56" s="529"/>
      <c r="CWM56" s="529"/>
      <c r="CWN56" s="529"/>
      <c r="CWO56" s="529"/>
      <c r="CWP56" s="529"/>
      <c r="CWQ56" s="529"/>
      <c r="CWR56" s="529"/>
      <c r="CWS56" s="529"/>
      <c r="CWT56" s="529"/>
      <c r="CWU56" s="529"/>
      <c r="CWV56" s="529"/>
      <c r="CWW56" s="529"/>
      <c r="CWX56" s="529"/>
      <c r="CWY56" s="529"/>
      <c r="CWZ56" s="529"/>
      <c r="CXA56" s="529"/>
      <c r="CXB56" s="529"/>
      <c r="CXC56" s="529"/>
      <c r="CXD56" s="529"/>
      <c r="CXE56" s="529"/>
      <c r="CXF56" s="529"/>
      <c r="CXG56" s="529"/>
      <c r="CXH56" s="529"/>
      <c r="CXI56" s="529"/>
      <c r="CXJ56" s="529"/>
      <c r="CXK56" s="529"/>
      <c r="CXL56" s="529"/>
      <c r="CXM56" s="529"/>
      <c r="CXN56" s="529"/>
      <c r="CXO56" s="529"/>
      <c r="CXP56" s="529"/>
      <c r="CXQ56" s="529"/>
      <c r="CXR56" s="529"/>
      <c r="CXS56" s="529"/>
      <c r="CXT56" s="529"/>
      <c r="CXU56" s="529"/>
      <c r="CXV56" s="529"/>
      <c r="CXW56" s="529"/>
      <c r="CXX56" s="529"/>
      <c r="CXY56" s="529"/>
      <c r="CXZ56" s="529"/>
      <c r="CYA56" s="529"/>
      <c r="CYB56" s="529"/>
      <c r="CYC56" s="529"/>
      <c r="CYD56" s="529"/>
      <c r="CYE56" s="529"/>
      <c r="CYF56" s="529"/>
      <c r="CYG56" s="529"/>
      <c r="CYH56" s="529"/>
      <c r="CYI56" s="529"/>
      <c r="CYJ56" s="529"/>
      <c r="CYK56" s="529"/>
      <c r="CYL56" s="529"/>
      <c r="CYM56" s="529"/>
      <c r="CYN56" s="529"/>
      <c r="CYO56" s="529"/>
      <c r="CYP56" s="529"/>
      <c r="CYQ56" s="529"/>
      <c r="CYR56" s="529"/>
      <c r="CYS56" s="529"/>
      <c r="CYT56" s="529"/>
      <c r="CYU56" s="529"/>
      <c r="CYV56" s="529"/>
      <c r="CYW56" s="529"/>
      <c r="CYX56" s="529"/>
      <c r="CYY56" s="529"/>
      <c r="CYZ56" s="529"/>
      <c r="CZA56" s="529"/>
      <c r="CZB56" s="529"/>
      <c r="CZC56" s="529"/>
      <c r="CZD56" s="529"/>
      <c r="CZE56" s="529"/>
      <c r="CZF56" s="529"/>
      <c r="CZG56" s="529"/>
      <c r="CZH56" s="529"/>
      <c r="CZI56" s="529"/>
      <c r="CZJ56" s="529"/>
      <c r="CZK56" s="529"/>
      <c r="CZL56" s="529"/>
      <c r="CZM56" s="529"/>
      <c r="CZN56" s="529"/>
      <c r="CZO56" s="529"/>
      <c r="CZP56" s="529"/>
      <c r="CZQ56" s="529"/>
      <c r="CZR56" s="529"/>
      <c r="CZS56" s="529"/>
      <c r="CZT56" s="529"/>
      <c r="CZU56" s="529"/>
      <c r="CZV56" s="529"/>
      <c r="CZW56" s="529"/>
      <c r="CZX56" s="529"/>
      <c r="CZY56" s="529"/>
      <c r="CZZ56" s="529"/>
      <c r="DAA56" s="529"/>
      <c r="DAB56" s="529"/>
      <c r="DAC56" s="529"/>
      <c r="DAD56" s="529"/>
      <c r="DAE56" s="529"/>
      <c r="DAF56" s="529"/>
      <c r="DAG56" s="529"/>
      <c r="DAH56" s="529"/>
      <c r="DAI56" s="529"/>
      <c r="DAJ56" s="529"/>
      <c r="DAK56" s="529"/>
      <c r="DAL56" s="529"/>
      <c r="DAM56" s="529"/>
      <c r="DAN56" s="529"/>
      <c r="DAO56" s="529"/>
      <c r="DAP56" s="529"/>
      <c r="DAQ56" s="529"/>
      <c r="DAR56" s="529"/>
      <c r="DAS56" s="529"/>
      <c r="DAT56" s="529"/>
      <c r="DAU56" s="529"/>
      <c r="DAV56" s="529"/>
      <c r="DAW56" s="529"/>
      <c r="DAX56" s="529"/>
      <c r="DAY56" s="529"/>
      <c r="DAZ56" s="529"/>
      <c r="DBA56" s="529"/>
      <c r="DBB56" s="529"/>
      <c r="DBC56" s="529"/>
      <c r="DBD56" s="529"/>
      <c r="DBE56" s="529"/>
      <c r="DBF56" s="529"/>
      <c r="DBG56" s="529"/>
      <c r="DBH56" s="529"/>
      <c r="DBI56" s="529"/>
      <c r="DBJ56" s="529"/>
      <c r="DBK56" s="529"/>
      <c r="DBL56" s="529"/>
      <c r="DBM56" s="529"/>
      <c r="DBN56" s="529"/>
      <c r="DBO56" s="529"/>
      <c r="DBP56" s="529"/>
      <c r="DBQ56" s="529"/>
      <c r="DBR56" s="529"/>
      <c r="DBS56" s="529"/>
      <c r="DBT56" s="529"/>
      <c r="DBU56" s="529"/>
      <c r="DBV56" s="529"/>
      <c r="DBW56" s="529"/>
      <c r="DBX56" s="529"/>
      <c r="DBY56" s="529"/>
      <c r="DBZ56" s="529"/>
      <c r="DCA56" s="529"/>
      <c r="DCB56" s="529"/>
      <c r="DCC56" s="529"/>
      <c r="DCD56" s="529"/>
      <c r="DCE56" s="529"/>
      <c r="DCF56" s="529"/>
      <c r="DCG56" s="529"/>
      <c r="DCH56" s="529"/>
      <c r="DCI56" s="529"/>
      <c r="DCJ56" s="529"/>
      <c r="DCK56" s="529"/>
      <c r="DCL56" s="529"/>
      <c r="DCM56" s="529"/>
      <c r="DCN56" s="529"/>
      <c r="DCO56" s="529"/>
      <c r="DCP56" s="529"/>
      <c r="DCQ56" s="529"/>
      <c r="DCR56" s="529"/>
      <c r="DCS56" s="529"/>
      <c r="DCT56" s="529"/>
      <c r="DCU56" s="529"/>
      <c r="DCV56" s="529"/>
      <c r="DCW56" s="529"/>
      <c r="DCX56" s="529"/>
      <c r="DCY56" s="529"/>
      <c r="DCZ56" s="529"/>
      <c r="DDA56" s="529"/>
      <c r="DDB56" s="529"/>
      <c r="DDC56" s="529"/>
      <c r="DDD56" s="529"/>
      <c r="DDE56" s="529"/>
      <c r="DDF56" s="529"/>
      <c r="DDG56" s="529"/>
      <c r="DDH56" s="529"/>
      <c r="DDI56" s="529"/>
      <c r="DDJ56" s="529"/>
      <c r="DDK56" s="529"/>
      <c r="DDL56" s="529"/>
      <c r="DDM56" s="529"/>
      <c r="DDN56" s="529"/>
      <c r="DDO56" s="529"/>
      <c r="DDP56" s="529"/>
      <c r="DDQ56" s="529"/>
      <c r="DDR56" s="529"/>
      <c r="DDS56" s="529"/>
      <c r="DDT56" s="529"/>
      <c r="DDU56" s="529"/>
      <c r="DDV56" s="529"/>
      <c r="DDW56" s="529"/>
      <c r="DDX56" s="529"/>
      <c r="DDY56" s="529"/>
      <c r="DDZ56" s="529"/>
      <c r="DEA56" s="529"/>
      <c r="DEB56" s="529"/>
      <c r="DEC56" s="529"/>
      <c r="DED56" s="529"/>
      <c r="DEE56" s="529"/>
      <c r="DEF56" s="529"/>
      <c r="DEG56" s="529"/>
      <c r="DEH56" s="529"/>
      <c r="DEI56" s="529"/>
      <c r="DEJ56" s="529"/>
      <c r="DEK56" s="529"/>
      <c r="DEL56" s="529"/>
      <c r="DEM56" s="529"/>
      <c r="DEN56" s="529"/>
      <c r="DEO56" s="529"/>
      <c r="DEP56" s="529"/>
      <c r="DEQ56" s="529"/>
      <c r="DER56" s="529"/>
      <c r="DES56" s="529"/>
      <c r="DET56" s="529"/>
      <c r="DEU56" s="529"/>
      <c r="DEV56" s="529"/>
      <c r="DEW56" s="529"/>
      <c r="DEX56" s="529"/>
      <c r="DEY56" s="529"/>
      <c r="DEZ56" s="529"/>
      <c r="DFA56" s="529"/>
      <c r="DFB56" s="529"/>
      <c r="DFC56" s="529"/>
      <c r="DFD56" s="529"/>
      <c r="DFE56" s="529"/>
      <c r="DFF56" s="529"/>
      <c r="DFG56" s="529"/>
      <c r="DFH56" s="529"/>
      <c r="DFI56" s="529"/>
      <c r="DFJ56" s="529"/>
      <c r="DFK56" s="529"/>
      <c r="DFL56" s="529"/>
      <c r="DFM56" s="529"/>
      <c r="DFN56" s="529"/>
      <c r="DFO56" s="529"/>
      <c r="DFP56" s="529"/>
      <c r="DFQ56" s="529"/>
      <c r="DFR56" s="529"/>
      <c r="DFS56" s="529"/>
      <c r="DFT56" s="529"/>
      <c r="DFU56" s="529"/>
      <c r="DFV56" s="529"/>
      <c r="DFW56" s="529"/>
      <c r="DFX56" s="529"/>
      <c r="DFY56" s="529"/>
      <c r="DFZ56" s="529"/>
      <c r="DGA56" s="529"/>
      <c r="DGB56" s="529"/>
      <c r="DGC56" s="529"/>
      <c r="DGD56" s="529"/>
      <c r="DGE56" s="529"/>
      <c r="DGF56" s="529"/>
      <c r="DGG56" s="529"/>
      <c r="DGH56" s="529"/>
      <c r="DGI56" s="529"/>
      <c r="DGJ56" s="529"/>
      <c r="DGK56" s="529"/>
      <c r="DGL56" s="529"/>
      <c r="DGM56" s="529"/>
      <c r="DGN56" s="529"/>
      <c r="DGO56" s="529"/>
      <c r="DGP56" s="529"/>
      <c r="DGQ56" s="529"/>
      <c r="DGR56" s="529"/>
      <c r="DGS56" s="529"/>
      <c r="DGT56" s="529"/>
      <c r="DGU56" s="529"/>
      <c r="DGV56" s="529"/>
      <c r="DGW56" s="529"/>
      <c r="DGX56" s="529"/>
      <c r="DGY56" s="529"/>
      <c r="DGZ56" s="529"/>
      <c r="DHA56" s="529"/>
      <c r="DHB56" s="529"/>
      <c r="DHC56" s="529"/>
      <c r="DHD56" s="529"/>
      <c r="DHE56" s="529"/>
      <c r="DHF56" s="529"/>
      <c r="DHG56" s="529"/>
      <c r="DHH56" s="529"/>
      <c r="DHI56" s="529"/>
      <c r="DHJ56" s="529"/>
      <c r="DHK56" s="529"/>
      <c r="DHL56" s="529"/>
      <c r="DHM56" s="529"/>
      <c r="DHN56" s="529"/>
      <c r="DHO56" s="529"/>
      <c r="DHP56" s="529"/>
      <c r="DHQ56" s="529"/>
      <c r="DHR56" s="529"/>
      <c r="DHS56" s="529"/>
      <c r="DHT56" s="529"/>
      <c r="DHU56" s="529"/>
      <c r="DHV56" s="529"/>
      <c r="DHW56" s="529"/>
      <c r="DHX56" s="529"/>
      <c r="DHY56" s="529"/>
      <c r="DHZ56" s="529"/>
      <c r="DIA56" s="529"/>
      <c r="DIB56" s="529"/>
      <c r="DIC56" s="529"/>
      <c r="DID56" s="529"/>
      <c r="DIE56" s="529"/>
      <c r="DIF56" s="529"/>
      <c r="DIG56" s="529"/>
      <c r="DIH56" s="529"/>
      <c r="DII56" s="529"/>
      <c r="DIJ56" s="529"/>
      <c r="DIK56" s="529"/>
      <c r="DIL56" s="529"/>
      <c r="DIM56" s="529"/>
      <c r="DIN56" s="529"/>
      <c r="DIO56" s="529"/>
      <c r="DIP56" s="529"/>
      <c r="DIQ56" s="529"/>
      <c r="DIR56" s="529"/>
      <c r="DIS56" s="529"/>
      <c r="DIT56" s="529"/>
      <c r="DIU56" s="529"/>
      <c r="DIV56" s="529"/>
      <c r="DIW56" s="529"/>
      <c r="DIX56" s="529"/>
      <c r="DIY56" s="529"/>
      <c r="DIZ56" s="529"/>
      <c r="DJA56" s="529"/>
      <c r="DJB56" s="529"/>
      <c r="DJC56" s="529"/>
      <c r="DJD56" s="529"/>
      <c r="DJE56" s="529"/>
      <c r="DJF56" s="529"/>
      <c r="DJG56" s="529"/>
      <c r="DJH56" s="529"/>
      <c r="DJI56" s="529"/>
      <c r="DJJ56" s="529"/>
      <c r="DJK56" s="529"/>
      <c r="DJL56" s="529"/>
      <c r="DJM56" s="529"/>
      <c r="DJN56" s="529"/>
      <c r="DJO56" s="529"/>
      <c r="DJP56" s="529"/>
      <c r="DJQ56" s="529"/>
      <c r="DJR56" s="529"/>
      <c r="DJS56" s="529"/>
      <c r="DJT56" s="529"/>
      <c r="DJU56" s="529"/>
      <c r="DJV56" s="529"/>
      <c r="DJW56" s="529"/>
      <c r="DJX56" s="529"/>
      <c r="DJY56" s="529"/>
      <c r="DJZ56" s="529"/>
      <c r="DKA56" s="529"/>
      <c r="DKB56" s="529"/>
      <c r="DKC56" s="529"/>
      <c r="DKD56" s="529"/>
      <c r="DKE56" s="529"/>
      <c r="DKF56" s="529"/>
      <c r="DKG56" s="529"/>
      <c r="DKH56" s="529"/>
      <c r="DKI56" s="529"/>
      <c r="DKJ56" s="529"/>
      <c r="DKK56" s="529"/>
      <c r="DKL56" s="529"/>
      <c r="DKM56" s="529"/>
      <c r="DKN56" s="529"/>
      <c r="DKO56" s="529"/>
      <c r="DKP56" s="529"/>
      <c r="DKQ56" s="529"/>
      <c r="DKR56" s="529"/>
      <c r="DKS56" s="529"/>
      <c r="DKT56" s="529"/>
      <c r="DKU56" s="529"/>
      <c r="DKV56" s="529"/>
      <c r="DKW56" s="529"/>
      <c r="DKX56" s="529"/>
      <c r="DKY56" s="529"/>
      <c r="DKZ56" s="529"/>
      <c r="DLA56" s="529"/>
      <c r="DLB56" s="529"/>
      <c r="DLC56" s="529"/>
      <c r="DLD56" s="529"/>
      <c r="DLE56" s="529"/>
      <c r="DLF56" s="529"/>
      <c r="DLG56" s="529"/>
      <c r="DLH56" s="529"/>
      <c r="DLI56" s="529"/>
      <c r="DLJ56" s="529"/>
      <c r="DLK56" s="529"/>
      <c r="DLL56" s="529"/>
      <c r="DLM56" s="529"/>
      <c r="DLN56" s="529"/>
      <c r="DLO56" s="529"/>
      <c r="DLP56" s="529"/>
      <c r="DLQ56" s="529"/>
      <c r="DLR56" s="529"/>
      <c r="DLS56" s="529"/>
      <c r="DLT56" s="529"/>
      <c r="DLU56" s="529"/>
      <c r="DLV56" s="529"/>
      <c r="DLW56" s="529"/>
      <c r="DLX56" s="529"/>
      <c r="DLY56" s="529"/>
      <c r="DLZ56" s="529"/>
      <c r="DMA56" s="529"/>
      <c r="DMB56" s="529"/>
      <c r="DMC56" s="529"/>
      <c r="DMD56" s="529"/>
      <c r="DME56" s="529"/>
      <c r="DMF56" s="529"/>
      <c r="DMG56" s="529"/>
      <c r="DMH56" s="529"/>
      <c r="DMI56" s="529"/>
      <c r="DMJ56" s="529"/>
      <c r="DMK56" s="529"/>
      <c r="DML56" s="529"/>
      <c r="DMM56" s="529"/>
      <c r="DMN56" s="529"/>
      <c r="DMO56" s="529"/>
      <c r="DMP56" s="529"/>
      <c r="DMQ56" s="529"/>
      <c r="DMR56" s="529"/>
      <c r="DMS56" s="529"/>
      <c r="DMT56" s="529"/>
      <c r="DMU56" s="529"/>
      <c r="DMV56" s="529"/>
      <c r="DMW56" s="529"/>
      <c r="DMX56" s="529"/>
      <c r="DMY56" s="529"/>
      <c r="DMZ56" s="529"/>
      <c r="DNA56" s="529"/>
      <c r="DNB56" s="529"/>
      <c r="DNC56" s="529"/>
      <c r="DND56" s="529"/>
      <c r="DNE56" s="529"/>
      <c r="DNF56" s="529"/>
      <c r="DNG56" s="529"/>
      <c r="DNH56" s="529"/>
      <c r="DNI56" s="529"/>
      <c r="DNJ56" s="529"/>
      <c r="DNK56" s="529"/>
      <c r="DNL56" s="529"/>
      <c r="DNM56" s="529"/>
      <c r="DNN56" s="529"/>
      <c r="DNO56" s="529"/>
      <c r="DNP56" s="529"/>
      <c r="DNQ56" s="529"/>
      <c r="DNR56" s="529"/>
      <c r="DNS56" s="529"/>
      <c r="DNT56" s="529"/>
      <c r="DNU56" s="529"/>
      <c r="DNV56" s="529"/>
      <c r="DNW56" s="529"/>
      <c r="DNX56" s="529"/>
      <c r="DNY56" s="529"/>
      <c r="DNZ56" s="529"/>
      <c r="DOA56" s="529"/>
      <c r="DOB56" s="529"/>
      <c r="DOC56" s="529"/>
      <c r="DOD56" s="529"/>
      <c r="DOE56" s="529"/>
      <c r="DOF56" s="529"/>
      <c r="DOG56" s="529"/>
      <c r="DOH56" s="529"/>
      <c r="DOI56" s="529"/>
      <c r="DOJ56" s="529"/>
      <c r="DOK56" s="529"/>
      <c r="DOL56" s="529"/>
      <c r="DOM56" s="529"/>
      <c r="DON56" s="529"/>
      <c r="DOO56" s="529"/>
      <c r="DOP56" s="529"/>
      <c r="DOQ56" s="529"/>
      <c r="DOR56" s="529"/>
      <c r="DOS56" s="529"/>
      <c r="DOT56" s="529"/>
      <c r="DOU56" s="529"/>
      <c r="DOV56" s="529"/>
      <c r="DOW56" s="529"/>
      <c r="DOX56" s="529"/>
      <c r="DOY56" s="529"/>
      <c r="DOZ56" s="529"/>
      <c r="DPA56" s="529"/>
      <c r="DPB56" s="529"/>
      <c r="DPC56" s="529"/>
      <c r="DPD56" s="529"/>
      <c r="DPE56" s="529"/>
      <c r="DPF56" s="529"/>
      <c r="DPG56" s="529"/>
      <c r="DPH56" s="529"/>
      <c r="DPI56" s="529"/>
      <c r="DPJ56" s="529"/>
      <c r="DPK56" s="529"/>
      <c r="DPL56" s="529"/>
      <c r="DPM56" s="529"/>
      <c r="DPN56" s="529"/>
      <c r="DPO56" s="529"/>
      <c r="DPP56" s="529"/>
      <c r="DPQ56" s="529"/>
      <c r="DPR56" s="529"/>
      <c r="DPS56" s="529"/>
      <c r="DPT56" s="529"/>
      <c r="DPU56" s="529"/>
      <c r="DPV56" s="529"/>
      <c r="DPW56" s="529"/>
      <c r="DPX56" s="529"/>
      <c r="DPY56" s="529"/>
      <c r="DPZ56" s="529"/>
      <c r="DQA56" s="529"/>
      <c r="DQB56" s="529"/>
      <c r="DQC56" s="529"/>
      <c r="DQD56" s="529"/>
      <c r="DQE56" s="529"/>
      <c r="DQF56" s="529"/>
      <c r="DQG56" s="529"/>
      <c r="DQH56" s="529"/>
      <c r="DQI56" s="529"/>
      <c r="DQJ56" s="529"/>
      <c r="DQK56" s="529"/>
      <c r="DQL56" s="529"/>
      <c r="DQM56" s="529"/>
      <c r="DQN56" s="529"/>
      <c r="DQO56" s="529"/>
      <c r="DQP56" s="529"/>
      <c r="DQQ56" s="529"/>
      <c r="DQR56" s="529"/>
      <c r="DQS56" s="529"/>
      <c r="DQT56" s="529"/>
      <c r="DQU56" s="529"/>
      <c r="DQV56" s="529"/>
      <c r="DQW56" s="529"/>
      <c r="DQX56" s="529"/>
      <c r="DQY56" s="529"/>
      <c r="DQZ56" s="529"/>
      <c r="DRA56" s="529"/>
      <c r="DRB56" s="529"/>
      <c r="DRC56" s="529"/>
      <c r="DRD56" s="529"/>
      <c r="DRE56" s="529"/>
      <c r="DRF56" s="529"/>
      <c r="DRG56" s="529"/>
      <c r="DRH56" s="529"/>
      <c r="DRI56" s="529"/>
      <c r="DRJ56" s="529"/>
      <c r="DRK56" s="529"/>
      <c r="DRL56" s="529"/>
      <c r="DRM56" s="529"/>
      <c r="DRN56" s="529"/>
      <c r="DRO56" s="529"/>
      <c r="DRP56" s="529"/>
      <c r="DRQ56" s="529"/>
      <c r="DRR56" s="529"/>
      <c r="DRS56" s="529"/>
      <c r="DRT56" s="529"/>
      <c r="DRU56" s="529"/>
      <c r="DRV56" s="529"/>
      <c r="DRW56" s="529"/>
      <c r="DRX56" s="529"/>
      <c r="DRY56" s="529"/>
      <c r="DRZ56" s="529"/>
      <c r="DSA56" s="529"/>
      <c r="DSB56" s="529"/>
      <c r="DSC56" s="529"/>
      <c r="DSD56" s="529"/>
      <c r="DSE56" s="529"/>
      <c r="DSF56" s="529"/>
      <c r="DSG56" s="529"/>
      <c r="DSH56" s="529"/>
      <c r="DSI56" s="529"/>
      <c r="DSJ56" s="529"/>
      <c r="DSK56" s="529"/>
      <c r="DSL56" s="529"/>
      <c r="DSM56" s="529"/>
      <c r="DSN56" s="529"/>
      <c r="DSO56" s="529"/>
      <c r="DSP56" s="529"/>
      <c r="DSQ56" s="529"/>
      <c r="DSR56" s="529"/>
      <c r="DSS56" s="529"/>
      <c r="DST56" s="529"/>
      <c r="DSU56" s="529"/>
      <c r="DSV56" s="529"/>
      <c r="DSW56" s="529"/>
      <c r="DSX56" s="529"/>
      <c r="DSY56" s="529"/>
      <c r="DSZ56" s="529"/>
      <c r="DTA56" s="529"/>
      <c r="DTB56" s="529"/>
      <c r="DTC56" s="529"/>
      <c r="DTD56" s="529"/>
      <c r="DTE56" s="529"/>
      <c r="DTF56" s="529"/>
      <c r="DTG56" s="529"/>
      <c r="DTH56" s="529"/>
      <c r="DTI56" s="529"/>
      <c r="DTJ56" s="529"/>
      <c r="DTK56" s="529"/>
      <c r="DTL56" s="529"/>
      <c r="DTM56" s="529"/>
      <c r="DTN56" s="529"/>
      <c r="DTO56" s="529"/>
      <c r="DTP56" s="529"/>
      <c r="DTQ56" s="529"/>
      <c r="DTR56" s="529"/>
      <c r="DTS56" s="529"/>
      <c r="DTT56" s="529"/>
      <c r="DTU56" s="529"/>
      <c r="DTV56" s="529"/>
      <c r="DTW56" s="529"/>
      <c r="DTX56" s="529"/>
      <c r="DTY56" s="529"/>
      <c r="DTZ56" s="529"/>
      <c r="DUA56" s="529"/>
      <c r="DUB56" s="529"/>
      <c r="DUC56" s="529"/>
      <c r="DUD56" s="529"/>
      <c r="DUE56" s="529"/>
      <c r="DUF56" s="529"/>
      <c r="DUG56" s="529"/>
      <c r="DUH56" s="529"/>
      <c r="DUI56" s="529"/>
      <c r="DUJ56" s="529"/>
      <c r="DUK56" s="529"/>
      <c r="DUL56" s="529"/>
      <c r="DUM56" s="529"/>
      <c r="DUN56" s="529"/>
      <c r="DUO56" s="529"/>
      <c r="DUP56" s="529"/>
      <c r="DUQ56" s="529"/>
      <c r="DUR56" s="529"/>
      <c r="DUS56" s="529"/>
      <c r="DUT56" s="529"/>
      <c r="DUU56" s="529"/>
      <c r="DUV56" s="529"/>
      <c r="DUW56" s="529"/>
      <c r="DUX56" s="529"/>
      <c r="DUY56" s="529"/>
      <c r="DUZ56" s="529"/>
      <c r="DVA56" s="529"/>
      <c r="DVB56" s="529"/>
      <c r="DVC56" s="529"/>
      <c r="DVD56" s="529"/>
      <c r="DVE56" s="529"/>
      <c r="DVF56" s="529"/>
      <c r="DVG56" s="529"/>
      <c r="DVH56" s="529"/>
      <c r="DVI56" s="529"/>
      <c r="DVJ56" s="529"/>
      <c r="DVK56" s="529"/>
      <c r="DVL56" s="529"/>
      <c r="DVM56" s="529"/>
      <c r="DVN56" s="529"/>
      <c r="DVO56" s="529"/>
      <c r="DVP56" s="529"/>
      <c r="DVQ56" s="529"/>
      <c r="DVR56" s="529"/>
      <c r="DVS56" s="529"/>
      <c r="DVT56" s="529"/>
      <c r="DVU56" s="529"/>
      <c r="DVV56" s="529"/>
      <c r="DVW56" s="529"/>
      <c r="DVX56" s="529"/>
      <c r="DVY56" s="529"/>
      <c r="DVZ56" s="529"/>
      <c r="DWA56" s="529"/>
      <c r="DWB56" s="529"/>
      <c r="DWC56" s="529"/>
      <c r="DWD56" s="529"/>
      <c r="DWE56" s="529"/>
      <c r="DWF56" s="529"/>
      <c r="DWG56" s="529"/>
      <c r="DWH56" s="529"/>
      <c r="DWI56" s="529"/>
      <c r="DWJ56" s="529"/>
      <c r="DWK56" s="529"/>
      <c r="DWL56" s="529"/>
      <c r="DWM56" s="529"/>
      <c r="DWN56" s="529"/>
      <c r="DWO56" s="529"/>
      <c r="DWP56" s="529"/>
      <c r="DWQ56" s="529"/>
      <c r="DWR56" s="529"/>
      <c r="DWS56" s="529"/>
      <c r="DWT56" s="529"/>
      <c r="DWU56" s="529"/>
      <c r="DWV56" s="529"/>
      <c r="DWW56" s="529"/>
      <c r="DWX56" s="529"/>
      <c r="DWY56" s="529"/>
      <c r="DWZ56" s="529"/>
      <c r="DXA56" s="529"/>
      <c r="DXB56" s="529"/>
      <c r="DXC56" s="529"/>
      <c r="DXD56" s="529"/>
      <c r="DXE56" s="529"/>
      <c r="DXF56" s="529"/>
      <c r="DXG56" s="529"/>
      <c r="DXH56" s="529"/>
      <c r="DXI56" s="529"/>
      <c r="DXJ56" s="529"/>
      <c r="DXK56" s="529"/>
      <c r="DXL56" s="529"/>
      <c r="DXM56" s="529"/>
      <c r="DXN56" s="529"/>
      <c r="DXO56" s="529"/>
      <c r="DXP56" s="529"/>
      <c r="DXQ56" s="529"/>
      <c r="DXR56" s="529"/>
      <c r="DXS56" s="529"/>
      <c r="DXT56" s="529"/>
      <c r="DXU56" s="529"/>
      <c r="DXV56" s="529"/>
      <c r="DXW56" s="529"/>
      <c r="DXX56" s="529"/>
      <c r="DXY56" s="529"/>
      <c r="DXZ56" s="529"/>
      <c r="DYA56" s="529"/>
      <c r="DYB56" s="529"/>
      <c r="DYC56" s="529"/>
      <c r="DYD56" s="529"/>
      <c r="DYE56" s="529"/>
      <c r="DYF56" s="529"/>
      <c r="DYG56" s="529"/>
      <c r="DYH56" s="529"/>
      <c r="DYI56" s="529"/>
      <c r="DYJ56" s="529"/>
      <c r="DYK56" s="529"/>
      <c r="DYL56" s="529"/>
      <c r="DYM56" s="529"/>
      <c r="DYN56" s="529"/>
      <c r="DYO56" s="529"/>
      <c r="DYP56" s="529"/>
      <c r="DYQ56" s="529"/>
      <c r="DYR56" s="529"/>
      <c r="DYS56" s="529"/>
      <c r="DYT56" s="529"/>
      <c r="DYU56" s="529"/>
      <c r="DYV56" s="529"/>
      <c r="DYW56" s="529"/>
      <c r="DYX56" s="529"/>
      <c r="DYY56" s="529"/>
      <c r="DYZ56" s="529"/>
      <c r="DZA56" s="529"/>
      <c r="DZB56" s="529"/>
      <c r="DZC56" s="529"/>
      <c r="DZD56" s="529"/>
      <c r="DZE56" s="529"/>
      <c r="DZF56" s="529"/>
      <c r="DZG56" s="529"/>
      <c r="DZH56" s="529"/>
      <c r="DZI56" s="529"/>
      <c r="DZJ56" s="529"/>
      <c r="DZK56" s="529"/>
      <c r="DZL56" s="529"/>
      <c r="DZM56" s="529"/>
      <c r="DZN56" s="529"/>
      <c r="DZO56" s="529"/>
      <c r="DZP56" s="529"/>
      <c r="DZQ56" s="529"/>
      <c r="DZR56" s="529"/>
      <c r="DZS56" s="529"/>
      <c r="DZT56" s="529"/>
      <c r="DZU56" s="529"/>
      <c r="DZV56" s="529"/>
      <c r="DZW56" s="529"/>
      <c r="DZX56" s="529"/>
      <c r="DZY56" s="529"/>
      <c r="DZZ56" s="529"/>
      <c r="EAA56" s="529"/>
      <c r="EAB56" s="529"/>
      <c r="EAC56" s="529"/>
      <c r="EAD56" s="529"/>
      <c r="EAE56" s="529"/>
      <c r="EAF56" s="529"/>
      <c r="EAG56" s="529"/>
      <c r="EAH56" s="529"/>
      <c r="EAI56" s="529"/>
      <c r="EAJ56" s="529"/>
      <c r="EAK56" s="529"/>
      <c r="EAL56" s="529"/>
      <c r="EAM56" s="529"/>
      <c r="EAN56" s="529"/>
      <c r="EAO56" s="529"/>
      <c r="EAP56" s="529"/>
      <c r="EAQ56" s="529"/>
      <c r="EAR56" s="529"/>
      <c r="EAS56" s="529"/>
      <c r="EAT56" s="529"/>
      <c r="EAU56" s="529"/>
      <c r="EAV56" s="529"/>
      <c r="EAW56" s="529"/>
      <c r="EAX56" s="529"/>
      <c r="EAY56" s="529"/>
      <c r="EAZ56" s="529"/>
      <c r="EBA56" s="529"/>
      <c r="EBB56" s="529"/>
      <c r="EBC56" s="529"/>
      <c r="EBD56" s="529"/>
      <c r="EBE56" s="529"/>
      <c r="EBF56" s="529"/>
      <c r="EBG56" s="529"/>
      <c r="EBH56" s="529"/>
      <c r="EBI56" s="529"/>
      <c r="EBJ56" s="529"/>
      <c r="EBK56" s="529"/>
      <c r="EBL56" s="529"/>
      <c r="EBM56" s="529"/>
      <c r="EBN56" s="529"/>
      <c r="EBO56" s="529"/>
      <c r="EBP56" s="529"/>
      <c r="EBQ56" s="529"/>
      <c r="EBR56" s="529"/>
      <c r="EBS56" s="529"/>
      <c r="EBT56" s="529"/>
      <c r="EBU56" s="529"/>
      <c r="EBV56" s="529"/>
      <c r="EBW56" s="529"/>
      <c r="EBX56" s="529"/>
      <c r="EBY56" s="529"/>
      <c r="EBZ56" s="529"/>
      <c r="ECA56" s="529"/>
      <c r="ECB56" s="529"/>
      <c r="ECC56" s="529"/>
      <c r="ECD56" s="529"/>
      <c r="ECE56" s="529"/>
      <c r="ECF56" s="529"/>
      <c r="ECG56" s="529"/>
      <c r="ECH56" s="529"/>
      <c r="ECI56" s="529"/>
      <c r="ECJ56" s="529"/>
      <c r="ECK56" s="529"/>
      <c r="ECL56" s="529"/>
      <c r="ECM56" s="529"/>
      <c r="ECN56" s="529"/>
      <c r="ECO56" s="529"/>
      <c r="ECP56" s="529"/>
      <c r="ECQ56" s="529"/>
      <c r="ECR56" s="529"/>
      <c r="ECS56" s="529"/>
      <c r="ECT56" s="529"/>
      <c r="ECU56" s="529"/>
      <c r="ECV56" s="529"/>
      <c r="ECW56" s="529"/>
      <c r="ECX56" s="529"/>
      <c r="ECY56" s="529"/>
      <c r="ECZ56" s="529"/>
      <c r="EDA56" s="529"/>
      <c r="EDB56" s="529"/>
      <c r="EDC56" s="529"/>
      <c r="EDD56" s="529"/>
      <c r="EDE56" s="529"/>
      <c r="EDF56" s="529"/>
      <c r="EDG56" s="529"/>
      <c r="EDH56" s="529"/>
      <c r="EDI56" s="529"/>
      <c r="EDJ56" s="529"/>
      <c r="EDK56" s="529"/>
      <c r="EDL56" s="529"/>
      <c r="EDM56" s="529"/>
      <c r="EDN56" s="529"/>
      <c r="EDO56" s="529"/>
      <c r="EDP56" s="529"/>
      <c r="EDQ56" s="529"/>
      <c r="EDR56" s="529"/>
      <c r="EDS56" s="529"/>
      <c r="EDT56" s="529"/>
      <c r="EDU56" s="529"/>
      <c r="EDV56" s="529"/>
      <c r="EDW56" s="529"/>
      <c r="EDX56" s="529"/>
      <c r="EDY56" s="529"/>
      <c r="EDZ56" s="529"/>
      <c r="EEA56" s="529"/>
      <c r="EEB56" s="529"/>
      <c r="EEC56" s="529"/>
      <c r="EED56" s="529"/>
      <c r="EEE56" s="529"/>
      <c r="EEF56" s="529"/>
      <c r="EEG56" s="529"/>
      <c r="EEH56" s="529"/>
      <c r="EEI56" s="529"/>
      <c r="EEJ56" s="529"/>
      <c r="EEK56" s="529"/>
      <c r="EEL56" s="529"/>
      <c r="EEM56" s="529"/>
      <c r="EEN56" s="529"/>
      <c r="EEO56" s="529"/>
      <c r="EEP56" s="529"/>
      <c r="EEQ56" s="529"/>
      <c r="EER56" s="529"/>
      <c r="EES56" s="529"/>
      <c r="EET56" s="529"/>
      <c r="EEU56" s="529"/>
      <c r="EEV56" s="529"/>
      <c r="EEW56" s="529"/>
      <c r="EEX56" s="529"/>
      <c r="EEY56" s="529"/>
      <c r="EEZ56" s="529"/>
      <c r="EFA56" s="529"/>
      <c r="EFB56" s="529"/>
      <c r="EFC56" s="529"/>
      <c r="EFD56" s="529"/>
      <c r="EFE56" s="529"/>
      <c r="EFF56" s="529"/>
      <c r="EFG56" s="529"/>
      <c r="EFH56" s="529"/>
      <c r="EFI56" s="529"/>
      <c r="EFJ56" s="529"/>
      <c r="EFK56" s="529"/>
      <c r="EFL56" s="529"/>
      <c r="EFM56" s="529"/>
      <c r="EFN56" s="529"/>
      <c r="EFO56" s="529"/>
      <c r="EFP56" s="529"/>
      <c r="EFQ56" s="529"/>
      <c r="EFR56" s="529"/>
      <c r="EFS56" s="529"/>
      <c r="EFT56" s="529"/>
      <c r="EFU56" s="529"/>
      <c r="EFV56" s="529"/>
      <c r="EFW56" s="529"/>
      <c r="EFX56" s="529"/>
      <c r="EFY56" s="529"/>
      <c r="EFZ56" s="529"/>
      <c r="EGA56" s="529"/>
      <c r="EGB56" s="529"/>
      <c r="EGC56" s="529"/>
      <c r="EGD56" s="529"/>
      <c r="EGE56" s="529"/>
      <c r="EGF56" s="529"/>
      <c r="EGG56" s="529"/>
      <c r="EGH56" s="529"/>
      <c r="EGI56" s="529"/>
      <c r="EGJ56" s="529"/>
      <c r="EGK56" s="529"/>
      <c r="EGL56" s="529"/>
      <c r="EGM56" s="529"/>
      <c r="EGN56" s="529"/>
      <c r="EGO56" s="529"/>
      <c r="EGP56" s="529"/>
      <c r="EGQ56" s="529"/>
      <c r="EGR56" s="529"/>
      <c r="EGS56" s="529"/>
      <c r="EGT56" s="529"/>
      <c r="EGU56" s="529"/>
      <c r="EGV56" s="529"/>
      <c r="EGW56" s="529"/>
      <c r="EGX56" s="529"/>
      <c r="EGY56" s="529"/>
      <c r="EGZ56" s="529"/>
      <c r="EHA56" s="529"/>
      <c r="EHB56" s="529"/>
      <c r="EHC56" s="529"/>
      <c r="EHD56" s="529"/>
      <c r="EHE56" s="529"/>
      <c r="EHF56" s="529"/>
      <c r="EHG56" s="529"/>
      <c r="EHH56" s="529"/>
      <c r="EHI56" s="529"/>
      <c r="EHJ56" s="529"/>
      <c r="EHK56" s="529"/>
      <c r="EHL56" s="529"/>
      <c r="EHM56" s="529"/>
      <c r="EHN56" s="529"/>
      <c r="EHO56" s="529"/>
      <c r="EHP56" s="529"/>
      <c r="EHQ56" s="529"/>
      <c r="EHR56" s="529"/>
      <c r="EHS56" s="529"/>
      <c r="EHT56" s="529"/>
      <c r="EHU56" s="529"/>
      <c r="EHV56" s="529"/>
      <c r="EHW56" s="529"/>
      <c r="EHX56" s="529"/>
      <c r="EHY56" s="529"/>
      <c r="EHZ56" s="529"/>
      <c r="EIA56" s="529"/>
      <c r="EIB56" s="529"/>
      <c r="EIC56" s="529"/>
      <c r="EID56" s="529"/>
      <c r="EIE56" s="529"/>
      <c r="EIF56" s="529"/>
      <c r="EIG56" s="529"/>
      <c r="EIH56" s="529"/>
      <c r="EII56" s="529"/>
      <c r="EIJ56" s="529"/>
      <c r="EIK56" s="529"/>
      <c r="EIL56" s="529"/>
      <c r="EIM56" s="529"/>
      <c r="EIN56" s="529"/>
      <c r="EIO56" s="529"/>
      <c r="EIP56" s="529"/>
      <c r="EIQ56" s="529"/>
      <c r="EIR56" s="529"/>
      <c r="EIS56" s="529"/>
      <c r="EIT56" s="529"/>
      <c r="EIU56" s="529"/>
      <c r="EIV56" s="529"/>
      <c r="EIW56" s="529"/>
      <c r="EIX56" s="529"/>
      <c r="EIY56" s="529"/>
      <c r="EIZ56" s="529"/>
      <c r="EJA56" s="529"/>
      <c r="EJB56" s="529"/>
      <c r="EJC56" s="529"/>
      <c r="EJD56" s="529"/>
      <c r="EJE56" s="529"/>
      <c r="EJF56" s="529"/>
      <c r="EJG56" s="529"/>
      <c r="EJH56" s="529"/>
      <c r="EJI56" s="529"/>
      <c r="EJJ56" s="529"/>
      <c r="EJK56" s="529"/>
      <c r="EJL56" s="529"/>
      <c r="EJM56" s="529"/>
      <c r="EJN56" s="529"/>
      <c r="EJO56" s="529"/>
      <c r="EJP56" s="529"/>
      <c r="EJQ56" s="529"/>
      <c r="EJR56" s="529"/>
      <c r="EJS56" s="529"/>
      <c r="EJT56" s="529"/>
      <c r="EJU56" s="529"/>
      <c r="EJV56" s="529"/>
      <c r="EJW56" s="529"/>
      <c r="EJX56" s="529"/>
      <c r="EJY56" s="529"/>
      <c r="EJZ56" s="529"/>
      <c r="EKA56" s="529"/>
      <c r="EKB56" s="529"/>
      <c r="EKC56" s="529"/>
      <c r="EKD56" s="529"/>
      <c r="EKE56" s="529"/>
      <c r="EKF56" s="529"/>
      <c r="EKG56" s="529"/>
      <c r="EKH56" s="529"/>
      <c r="EKI56" s="529"/>
      <c r="EKJ56" s="529"/>
      <c r="EKK56" s="529"/>
      <c r="EKL56" s="529"/>
      <c r="EKM56" s="529"/>
      <c r="EKN56" s="529"/>
      <c r="EKO56" s="529"/>
      <c r="EKP56" s="529"/>
      <c r="EKQ56" s="529"/>
      <c r="EKR56" s="529"/>
      <c r="EKS56" s="529"/>
      <c r="EKT56" s="529"/>
      <c r="EKU56" s="529"/>
      <c r="EKV56" s="529"/>
      <c r="EKW56" s="529"/>
      <c r="EKX56" s="529"/>
      <c r="EKY56" s="529"/>
      <c r="EKZ56" s="529"/>
      <c r="ELA56" s="529"/>
      <c r="ELB56" s="529"/>
      <c r="ELC56" s="529"/>
      <c r="ELD56" s="529"/>
      <c r="ELE56" s="529"/>
      <c r="ELF56" s="529"/>
      <c r="ELG56" s="529"/>
      <c r="ELH56" s="529"/>
      <c r="ELI56" s="529"/>
      <c r="ELJ56" s="529"/>
      <c r="ELK56" s="529"/>
      <c r="ELL56" s="529"/>
      <c r="ELM56" s="529"/>
      <c r="ELN56" s="529"/>
      <c r="ELO56" s="529"/>
      <c r="ELP56" s="529"/>
      <c r="ELQ56" s="529"/>
      <c r="ELR56" s="529"/>
      <c r="ELS56" s="529"/>
      <c r="ELT56" s="529"/>
      <c r="ELU56" s="529"/>
      <c r="ELV56" s="529"/>
      <c r="ELW56" s="529"/>
      <c r="ELX56" s="529"/>
      <c r="ELY56" s="529"/>
      <c r="ELZ56" s="529"/>
      <c r="EMA56" s="529"/>
      <c r="EMB56" s="529"/>
      <c r="EMC56" s="529"/>
      <c r="EMD56" s="529"/>
      <c r="EME56" s="529"/>
      <c r="EMF56" s="529"/>
      <c r="EMG56" s="529"/>
      <c r="EMH56" s="529"/>
      <c r="EMI56" s="529"/>
      <c r="EMJ56" s="529"/>
      <c r="EMK56" s="529"/>
      <c r="EML56" s="529"/>
      <c r="EMM56" s="529"/>
      <c r="EMN56" s="529"/>
      <c r="EMO56" s="529"/>
      <c r="EMP56" s="529"/>
      <c r="EMQ56" s="529"/>
      <c r="EMR56" s="529"/>
      <c r="EMS56" s="529"/>
      <c r="EMT56" s="529"/>
      <c r="EMU56" s="529"/>
      <c r="EMV56" s="529"/>
      <c r="EMW56" s="529"/>
      <c r="EMX56" s="529"/>
      <c r="EMY56" s="529"/>
      <c r="EMZ56" s="529"/>
      <c r="ENA56" s="529"/>
      <c r="ENB56" s="529"/>
      <c r="ENC56" s="529"/>
      <c r="END56" s="529"/>
      <c r="ENE56" s="529"/>
      <c r="ENF56" s="529"/>
      <c r="ENG56" s="529"/>
      <c r="ENH56" s="529"/>
      <c r="ENI56" s="529"/>
      <c r="ENJ56" s="529"/>
      <c r="ENK56" s="529"/>
      <c r="ENL56" s="529"/>
      <c r="ENM56" s="529"/>
      <c r="ENN56" s="529"/>
      <c r="ENO56" s="529"/>
      <c r="ENP56" s="529"/>
      <c r="ENQ56" s="529"/>
      <c r="ENR56" s="529"/>
      <c r="ENS56" s="529"/>
      <c r="ENT56" s="529"/>
      <c r="ENU56" s="529"/>
      <c r="ENV56" s="529"/>
      <c r="ENW56" s="529"/>
      <c r="ENX56" s="529"/>
      <c r="ENY56" s="529"/>
      <c r="ENZ56" s="529"/>
      <c r="EOA56" s="529"/>
      <c r="EOB56" s="529"/>
      <c r="EOC56" s="529"/>
      <c r="EOD56" s="529"/>
      <c r="EOE56" s="529"/>
      <c r="EOF56" s="529"/>
      <c r="EOG56" s="529"/>
      <c r="EOH56" s="529"/>
      <c r="EOI56" s="529"/>
      <c r="EOJ56" s="529"/>
      <c r="EOK56" s="529"/>
      <c r="EOL56" s="529"/>
      <c r="EOM56" s="529"/>
      <c r="EON56" s="529"/>
      <c r="EOO56" s="529"/>
      <c r="EOP56" s="529"/>
      <c r="EOQ56" s="529"/>
      <c r="EOR56" s="529"/>
      <c r="EOS56" s="529"/>
      <c r="EOT56" s="529"/>
      <c r="EOU56" s="529"/>
      <c r="EOV56" s="529"/>
      <c r="EOW56" s="529"/>
      <c r="EOX56" s="529"/>
      <c r="EOY56" s="529"/>
      <c r="EOZ56" s="529"/>
      <c r="EPA56" s="529"/>
      <c r="EPB56" s="529"/>
      <c r="EPC56" s="529"/>
      <c r="EPD56" s="529"/>
      <c r="EPE56" s="529"/>
      <c r="EPF56" s="529"/>
      <c r="EPG56" s="529"/>
      <c r="EPH56" s="529"/>
      <c r="EPI56" s="529"/>
      <c r="EPJ56" s="529"/>
      <c r="EPK56" s="529"/>
      <c r="EPL56" s="529"/>
      <c r="EPM56" s="529"/>
      <c r="EPN56" s="529"/>
      <c r="EPO56" s="529"/>
      <c r="EPP56" s="529"/>
      <c r="EPQ56" s="529"/>
      <c r="EPR56" s="529"/>
      <c r="EPS56" s="529"/>
      <c r="EPT56" s="529"/>
      <c r="EPU56" s="529"/>
      <c r="EPV56" s="529"/>
      <c r="EPW56" s="529"/>
      <c r="EPX56" s="529"/>
      <c r="EPY56" s="529"/>
      <c r="EPZ56" s="529"/>
      <c r="EQA56" s="529"/>
      <c r="EQB56" s="529"/>
      <c r="EQC56" s="529"/>
      <c r="EQD56" s="529"/>
      <c r="EQE56" s="529"/>
      <c r="EQF56" s="529"/>
      <c r="EQG56" s="529"/>
      <c r="EQH56" s="529"/>
      <c r="EQI56" s="529"/>
      <c r="EQJ56" s="529"/>
      <c r="EQK56" s="529"/>
      <c r="EQL56" s="529"/>
      <c r="EQM56" s="529"/>
      <c r="EQN56" s="529"/>
      <c r="EQO56" s="529"/>
      <c r="EQP56" s="529"/>
      <c r="EQQ56" s="529"/>
      <c r="EQR56" s="529"/>
      <c r="EQS56" s="529"/>
      <c r="EQT56" s="529"/>
      <c r="EQU56" s="529"/>
      <c r="EQV56" s="529"/>
      <c r="EQW56" s="529"/>
      <c r="EQX56" s="529"/>
      <c r="EQY56" s="529"/>
      <c r="EQZ56" s="529"/>
      <c r="ERA56" s="529"/>
      <c r="ERB56" s="529"/>
      <c r="ERC56" s="529"/>
      <c r="ERD56" s="529"/>
      <c r="ERE56" s="529"/>
      <c r="ERF56" s="529"/>
      <c r="ERG56" s="529"/>
      <c r="ERH56" s="529"/>
      <c r="ERI56" s="529"/>
      <c r="ERJ56" s="529"/>
      <c r="ERK56" s="529"/>
      <c r="ERL56" s="529"/>
      <c r="ERM56" s="529"/>
      <c r="ERN56" s="529"/>
      <c r="ERO56" s="529"/>
      <c r="ERP56" s="529"/>
      <c r="ERQ56" s="529"/>
      <c r="ERR56" s="529"/>
      <c r="ERS56" s="529"/>
      <c r="ERT56" s="529"/>
      <c r="ERU56" s="529"/>
      <c r="ERV56" s="529"/>
      <c r="ERW56" s="529"/>
      <c r="ERX56" s="529"/>
      <c r="ERY56" s="529"/>
      <c r="ERZ56" s="529"/>
      <c r="ESA56" s="529"/>
      <c r="ESB56" s="529"/>
      <c r="ESC56" s="529"/>
      <c r="ESD56" s="529"/>
      <c r="ESE56" s="529"/>
      <c r="ESF56" s="529"/>
      <c r="ESG56" s="529"/>
      <c r="ESH56" s="529"/>
      <c r="ESI56" s="529"/>
      <c r="ESJ56" s="529"/>
      <c r="ESK56" s="529"/>
      <c r="ESL56" s="529"/>
      <c r="ESM56" s="529"/>
      <c r="ESN56" s="529"/>
      <c r="ESO56" s="529"/>
      <c r="ESP56" s="529"/>
      <c r="ESQ56" s="529"/>
      <c r="ESR56" s="529"/>
      <c r="ESS56" s="529"/>
      <c r="EST56" s="529"/>
      <c r="ESU56" s="529"/>
      <c r="ESV56" s="529"/>
      <c r="ESW56" s="529"/>
      <c r="ESX56" s="529"/>
      <c r="ESY56" s="529"/>
      <c r="ESZ56" s="529"/>
      <c r="ETA56" s="529"/>
      <c r="ETB56" s="529"/>
      <c r="ETC56" s="529"/>
      <c r="ETD56" s="529"/>
      <c r="ETE56" s="529"/>
      <c r="ETF56" s="529"/>
      <c r="ETG56" s="529"/>
      <c r="ETH56" s="529"/>
      <c r="ETI56" s="529"/>
      <c r="ETJ56" s="529"/>
      <c r="ETK56" s="529"/>
      <c r="ETL56" s="529"/>
      <c r="ETM56" s="529"/>
      <c r="ETN56" s="529"/>
      <c r="ETO56" s="529"/>
      <c r="ETP56" s="529"/>
      <c r="ETQ56" s="529"/>
      <c r="ETR56" s="529"/>
      <c r="ETS56" s="529"/>
      <c r="ETT56" s="529"/>
      <c r="ETU56" s="529"/>
      <c r="ETV56" s="529"/>
      <c r="ETW56" s="529"/>
      <c r="ETX56" s="529"/>
      <c r="ETY56" s="529"/>
      <c r="ETZ56" s="529"/>
      <c r="EUA56" s="529"/>
      <c r="EUB56" s="529"/>
      <c r="EUC56" s="529"/>
      <c r="EUD56" s="529"/>
      <c r="EUE56" s="529"/>
      <c r="EUF56" s="529"/>
      <c r="EUG56" s="529"/>
      <c r="EUH56" s="529"/>
      <c r="EUI56" s="529"/>
      <c r="EUJ56" s="529"/>
      <c r="EUK56" s="529"/>
      <c r="EUL56" s="529"/>
      <c r="EUM56" s="529"/>
      <c r="EUN56" s="529"/>
      <c r="EUO56" s="529"/>
      <c r="EUP56" s="529"/>
      <c r="EUQ56" s="529"/>
      <c r="EUR56" s="529"/>
      <c r="EUS56" s="529"/>
      <c r="EUT56" s="529"/>
      <c r="EUU56" s="529"/>
      <c r="EUV56" s="529"/>
      <c r="EUW56" s="529"/>
      <c r="EUX56" s="529"/>
      <c r="EUY56" s="529"/>
      <c r="EUZ56" s="529"/>
      <c r="EVA56" s="529"/>
      <c r="EVB56" s="529"/>
      <c r="EVC56" s="529"/>
      <c r="EVD56" s="529"/>
      <c r="EVE56" s="529"/>
      <c r="EVF56" s="529"/>
      <c r="EVG56" s="529"/>
      <c r="EVH56" s="529"/>
      <c r="EVI56" s="529"/>
      <c r="EVJ56" s="529"/>
      <c r="EVK56" s="529"/>
      <c r="EVL56" s="529"/>
      <c r="EVM56" s="529"/>
      <c r="EVN56" s="529"/>
      <c r="EVO56" s="529"/>
      <c r="EVP56" s="529"/>
      <c r="EVQ56" s="529"/>
      <c r="EVR56" s="529"/>
      <c r="EVS56" s="529"/>
      <c r="EVT56" s="529"/>
      <c r="EVU56" s="529"/>
      <c r="EVV56" s="529"/>
      <c r="EVW56" s="529"/>
      <c r="EVX56" s="529"/>
      <c r="EVY56" s="529"/>
      <c r="EVZ56" s="529"/>
      <c r="EWA56" s="529"/>
      <c r="EWB56" s="529"/>
      <c r="EWC56" s="529"/>
      <c r="EWD56" s="529"/>
      <c r="EWE56" s="529"/>
      <c r="EWF56" s="529"/>
      <c r="EWG56" s="529"/>
      <c r="EWH56" s="529"/>
      <c r="EWI56" s="529"/>
      <c r="EWJ56" s="529"/>
      <c r="EWK56" s="529"/>
      <c r="EWL56" s="529"/>
      <c r="EWM56" s="529"/>
      <c r="EWN56" s="529"/>
      <c r="EWO56" s="529"/>
      <c r="EWP56" s="529"/>
      <c r="EWQ56" s="529"/>
      <c r="EWR56" s="529"/>
      <c r="EWS56" s="529"/>
      <c r="EWT56" s="529"/>
      <c r="EWU56" s="529"/>
      <c r="EWV56" s="529"/>
      <c r="EWW56" s="529"/>
      <c r="EWX56" s="529"/>
      <c r="EWY56" s="529"/>
      <c r="EWZ56" s="529"/>
      <c r="EXA56" s="529"/>
      <c r="EXB56" s="529"/>
      <c r="EXC56" s="529"/>
      <c r="EXD56" s="529"/>
      <c r="EXE56" s="529"/>
      <c r="EXF56" s="529"/>
      <c r="EXG56" s="529"/>
      <c r="EXH56" s="529"/>
      <c r="EXI56" s="529"/>
      <c r="EXJ56" s="529"/>
      <c r="EXK56" s="529"/>
      <c r="EXL56" s="529"/>
      <c r="EXM56" s="529"/>
      <c r="EXN56" s="529"/>
      <c r="EXO56" s="529"/>
      <c r="EXP56" s="529"/>
      <c r="EXQ56" s="529"/>
      <c r="EXR56" s="529"/>
      <c r="EXS56" s="529"/>
      <c r="EXT56" s="529"/>
      <c r="EXU56" s="529"/>
      <c r="EXV56" s="529"/>
      <c r="EXW56" s="529"/>
      <c r="EXX56" s="529"/>
      <c r="EXY56" s="529"/>
      <c r="EXZ56" s="529"/>
      <c r="EYA56" s="529"/>
      <c r="EYB56" s="529"/>
      <c r="EYC56" s="529"/>
      <c r="EYD56" s="529"/>
      <c r="EYE56" s="529"/>
      <c r="EYF56" s="529"/>
      <c r="EYG56" s="529"/>
      <c r="EYH56" s="529"/>
      <c r="EYI56" s="529"/>
      <c r="EYJ56" s="529"/>
      <c r="EYK56" s="529"/>
      <c r="EYL56" s="529"/>
      <c r="EYM56" s="529"/>
      <c r="EYN56" s="529"/>
      <c r="EYO56" s="529"/>
      <c r="EYP56" s="529"/>
      <c r="EYQ56" s="529"/>
      <c r="EYR56" s="529"/>
      <c r="EYS56" s="529"/>
      <c r="EYT56" s="529"/>
      <c r="EYU56" s="529"/>
      <c r="EYV56" s="529"/>
      <c r="EYW56" s="529"/>
      <c r="EYX56" s="529"/>
      <c r="EYY56" s="529"/>
      <c r="EYZ56" s="529"/>
      <c r="EZA56" s="529"/>
      <c r="EZB56" s="529"/>
      <c r="EZC56" s="529"/>
      <c r="EZD56" s="529"/>
      <c r="EZE56" s="529"/>
      <c r="EZF56" s="529"/>
      <c r="EZG56" s="529"/>
      <c r="EZH56" s="529"/>
      <c r="EZI56" s="529"/>
      <c r="EZJ56" s="529"/>
      <c r="EZK56" s="529"/>
      <c r="EZL56" s="529"/>
      <c r="EZM56" s="529"/>
      <c r="EZN56" s="529"/>
      <c r="EZO56" s="529"/>
      <c r="EZP56" s="529"/>
      <c r="EZQ56" s="529"/>
      <c r="EZR56" s="529"/>
      <c r="EZS56" s="529"/>
      <c r="EZT56" s="529"/>
      <c r="EZU56" s="529"/>
      <c r="EZV56" s="529"/>
      <c r="EZW56" s="529"/>
      <c r="EZX56" s="529"/>
      <c r="EZY56" s="529"/>
      <c r="EZZ56" s="529"/>
      <c r="FAA56" s="529"/>
      <c r="FAB56" s="529"/>
      <c r="FAC56" s="529"/>
      <c r="FAD56" s="529"/>
      <c r="FAE56" s="529"/>
      <c r="FAF56" s="529"/>
      <c r="FAG56" s="529"/>
      <c r="FAH56" s="529"/>
      <c r="FAI56" s="529"/>
      <c r="FAJ56" s="529"/>
      <c r="FAK56" s="529"/>
      <c r="FAL56" s="529"/>
      <c r="FAM56" s="529"/>
      <c r="FAN56" s="529"/>
      <c r="FAO56" s="529"/>
      <c r="FAP56" s="529"/>
      <c r="FAQ56" s="529"/>
      <c r="FAR56" s="529"/>
      <c r="FAS56" s="529"/>
      <c r="FAT56" s="529"/>
      <c r="FAU56" s="529"/>
      <c r="FAV56" s="529"/>
      <c r="FAW56" s="529"/>
      <c r="FAX56" s="529"/>
      <c r="FAY56" s="529"/>
      <c r="FAZ56" s="529"/>
      <c r="FBA56" s="529"/>
      <c r="FBB56" s="529"/>
      <c r="FBC56" s="529"/>
      <c r="FBD56" s="529"/>
      <c r="FBE56" s="529"/>
      <c r="FBF56" s="529"/>
      <c r="FBG56" s="529"/>
      <c r="FBH56" s="529"/>
      <c r="FBI56" s="529"/>
      <c r="FBJ56" s="529"/>
      <c r="FBK56" s="529"/>
      <c r="FBL56" s="529"/>
      <c r="FBM56" s="529"/>
      <c r="FBN56" s="529"/>
      <c r="FBO56" s="529"/>
      <c r="FBP56" s="529"/>
      <c r="FBQ56" s="529"/>
      <c r="FBR56" s="529"/>
      <c r="FBS56" s="529"/>
      <c r="FBT56" s="529"/>
      <c r="FBU56" s="529"/>
      <c r="FBV56" s="529"/>
      <c r="FBW56" s="529"/>
      <c r="FBX56" s="529"/>
      <c r="FBY56" s="529"/>
      <c r="FBZ56" s="529"/>
      <c r="FCA56" s="529"/>
      <c r="FCB56" s="529"/>
      <c r="FCC56" s="529"/>
      <c r="FCD56" s="529"/>
      <c r="FCE56" s="529"/>
      <c r="FCF56" s="529"/>
      <c r="FCG56" s="529"/>
      <c r="FCH56" s="529"/>
      <c r="FCI56" s="529"/>
      <c r="FCJ56" s="529"/>
      <c r="FCK56" s="529"/>
      <c r="FCL56" s="529"/>
      <c r="FCM56" s="529"/>
      <c r="FCN56" s="529"/>
      <c r="FCO56" s="529"/>
      <c r="FCP56" s="529"/>
      <c r="FCQ56" s="529"/>
      <c r="FCR56" s="529"/>
      <c r="FCS56" s="529"/>
      <c r="FCT56" s="529"/>
      <c r="FCU56" s="529"/>
      <c r="FCV56" s="529"/>
      <c r="FCW56" s="529"/>
      <c r="FCX56" s="529"/>
      <c r="FCY56" s="529"/>
      <c r="FCZ56" s="529"/>
      <c r="FDA56" s="529"/>
      <c r="FDB56" s="529"/>
      <c r="FDC56" s="529"/>
      <c r="FDD56" s="529"/>
      <c r="FDE56" s="529"/>
      <c r="FDF56" s="529"/>
      <c r="FDG56" s="529"/>
      <c r="FDH56" s="529"/>
      <c r="FDI56" s="529"/>
      <c r="FDJ56" s="529"/>
      <c r="FDK56" s="529"/>
      <c r="FDL56" s="529"/>
      <c r="FDM56" s="529"/>
      <c r="FDN56" s="529"/>
      <c r="FDO56" s="529"/>
      <c r="FDP56" s="529"/>
      <c r="FDQ56" s="529"/>
      <c r="FDR56" s="529"/>
      <c r="FDS56" s="529"/>
      <c r="FDT56" s="529"/>
      <c r="FDU56" s="529"/>
      <c r="FDV56" s="529"/>
      <c r="FDW56" s="529"/>
      <c r="FDX56" s="529"/>
      <c r="FDY56" s="529"/>
      <c r="FDZ56" s="529"/>
      <c r="FEA56" s="529"/>
      <c r="FEB56" s="529"/>
      <c r="FEC56" s="529"/>
      <c r="FED56" s="529"/>
      <c r="FEE56" s="529"/>
      <c r="FEF56" s="529"/>
      <c r="FEG56" s="529"/>
      <c r="FEH56" s="529"/>
      <c r="FEI56" s="529"/>
      <c r="FEJ56" s="529"/>
      <c r="FEK56" s="529"/>
      <c r="FEL56" s="529"/>
      <c r="FEM56" s="529"/>
      <c r="FEN56" s="529"/>
      <c r="FEO56" s="529"/>
      <c r="FEP56" s="529"/>
      <c r="FEQ56" s="529"/>
      <c r="FER56" s="529"/>
      <c r="FES56" s="529"/>
      <c r="FET56" s="529"/>
      <c r="FEU56" s="529"/>
      <c r="FEV56" s="529"/>
      <c r="FEW56" s="529"/>
      <c r="FEX56" s="529"/>
      <c r="FEY56" s="529"/>
      <c r="FEZ56" s="529"/>
      <c r="FFA56" s="529"/>
      <c r="FFB56" s="529"/>
      <c r="FFC56" s="529"/>
      <c r="FFD56" s="529"/>
      <c r="FFE56" s="529"/>
      <c r="FFF56" s="529"/>
      <c r="FFG56" s="529"/>
      <c r="FFH56" s="529"/>
      <c r="FFI56" s="529"/>
      <c r="FFJ56" s="529"/>
      <c r="FFK56" s="529"/>
      <c r="FFL56" s="529"/>
      <c r="FFM56" s="529"/>
      <c r="FFN56" s="529"/>
      <c r="FFO56" s="529"/>
      <c r="FFP56" s="529"/>
      <c r="FFQ56" s="529"/>
      <c r="FFR56" s="529"/>
      <c r="FFS56" s="529"/>
      <c r="FFT56" s="529"/>
      <c r="FFU56" s="529"/>
      <c r="FFV56" s="529"/>
      <c r="FFW56" s="529"/>
      <c r="FFX56" s="529"/>
      <c r="FFY56" s="529"/>
      <c r="FFZ56" s="529"/>
      <c r="FGA56" s="529"/>
      <c r="FGB56" s="529"/>
      <c r="FGC56" s="529"/>
      <c r="FGD56" s="529"/>
      <c r="FGE56" s="529"/>
      <c r="FGF56" s="529"/>
      <c r="FGG56" s="529"/>
      <c r="FGH56" s="529"/>
      <c r="FGI56" s="529"/>
      <c r="FGJ56" s="529"/>
      <c r="FGK56" s="529"/>
      <c r="FGL56" s="529"/>
      <c r="FGM56" s="529"/>
      <c r="FGN56" s="529"/>
      <c r="FGO56" s="529"/>
      <c r="FGP56" s="529"/>
      <c r="FGQ56" s="529"/>
      <c r="FGR56" s="529"/>
      <c r="FGS56" s="529"/>
      <c r="FGT56" s="529"/>
      <c r="FGU56" s="529"/>
      <c r="FGV56" s="529"/>
      <c r="FGW56" s="529"/>
      <c r="FGX56" s="529"/>
      <c r="FGY56" s="529"/>
      <c r="FGZ56" s="529"/>
      <c r="FHA56" s="529"/>
      <c r="FHB56" s="529"/>
      <c r="FHC56" s="529"/>
      <c r="FHD56" s="529"/>
      <c r="FHE56" s="529"/>
      <c r="FHF56" s="529"/>
      <c r="FHG56" s="529"/>
      <c r="FHH56" s="529"/>
      <c r="FHI56" s="529"/>
      <c r="FHJ56" s="529"/>
      <c r="FHK56" s="529"/>
      <c r="FHL56" s="529"/>
      <c r="FHM56" s="529"/>
      <c r="FHN56" s="529"/>
      <c r="FHO56" s="529"/>
      <c r="FHP56" s="529"/>
      <c r="FHQ56" s="529"/>
      <c r="FHR56" s="529"/>
      <c r="FHS56" s="529"/>
      <c r="FHT56" s="529"/>
      <c r="FHU56" s="529"/>
      <c r="FHV56" s="529"/>
      <c r="FHW56" s="529"/>
      <c r="FHX56" s="529"/>
      <c r="FHY56" s="529"/>
      <c r="FHZ56" s="529"/>
      <c r="FIA56" s="529"/>
      <c r="FIB56" s="529"/>
      <c r="FIC56" s="529"/>
      <c r="FID56" s="529"/>
      <c r="FIE56" s="529"/>
      <c r="FIF56" s="529"/>
      <c r="FIG56" s="529"/>
      <c r="FIH56" s="529"/>
      <c r="FII56" s="529"/>
      <c r="FIJ56" s="529"/>
      <c r="FIK56" s="529"/>
      <c r="FIL56" s="529"/>
      <c r="FIM56" s="529"/>
      <c r="FIN56" s="529"/>
      <c r="FIO56" s="529"/>
      <c r="FIP56" s="529"/>
      <c r="FIQ56" s="529"/>
      <c r="FIR56" s="529"/>
      <c r="FIS56" s="529"/>
      <c r="FIT56" s="529"/>
      <c r="FIU56" s="529"/>
      <c r="FIV56" s="529"/>
      <c r="FIW56" s="529"/>
      <c r="FIX56" s="529"/>
      <c r="FIY56" s="529"/>
      <c r="FIZ56" s="529"/>
      <c r="FJA56" s="529"/>
      <c r="FJB56" s="529"/>
      <c r="FJC56" s="529"/>
      <c r="FJD56" s="529"/>
      <c r="FJE56" s="529"/>
      <c r="FJF56" s="529"/>
      <c r="FJG56" s="529"/>
      <c r="FJH56" s="529"/>
      <c r="FJI56" s="529"/>
      <c r="FJJ56" s="529"/>
      <c r="FJK56" s="529"/>
      <c r="FJL56" s="529"/>
      <c r="FJM56" s="529"/>
      <c r="FJN56" s="529"/>
      <c r="FJO56" s="529"/>
      <c r="FJP56" s="529"/>
      <c r="FJQ56" s="529"/>
      <c r="FJR56" s="529"/>
      <c r="FJS56" s="529"/>
      <c r="FJT56" s="529"/>
      <c r="FJU56" s="529"/>
      <c r="FJV56" s="529"/>
      <c r="FJW56" s="529"/>
      <c r="FJX56" s="529"/>
      <c r="FJY56" s="529"/>
      <c r="FJZ56" s="529"/>
      <c r="FKA56" s="529"/>
      <c r="FKB56" s="529"/>
      <c r="FKC56" s="529"/>
      <c r="FKD56" s="529"/>
      <c r="FKE56" s="529"/>
      <c r="FKF56" s="529"/>
      <c r="FKG56" s="529"/>
      <c r="FKH56" s="529"/>
      <c r="FKI56" s="529"/>
      <c r="FKJ56" s="529"/>
      <c r="FKK56" s="529"/>
      <c r="FKL56" s="529"/>
      <c r="FKM56" s="529"/>
      <c r="FKN56" s="529"/>
      <c r="FKO56" s="529"/>
      <c r="FKP56" s="529"/>
      <c r="FKQ56" s="529"/>
      <c r="FKR56" s="529"/>
      <c r="FKS56" s="529"/>
      <c r="FKT56" s="529"/>
      <c r="FKU56" s="529"/>
      <c r="FKV56" s="529"/>
      <c r="FKW56" s="529"/>
      <c r="FKX56" s="529"/>
      <c r="FKY56" s="529"/>
      <c r="FKZ56" s="529"/>
      <c r="FLA56" s="529"/>
      <c r="FLB56" s="529"/>
      <c r="FLC56" s="529"/>
      <c r="FLD56" s="529"/>
      <c r="FLE56" s="529"/>
      <c r="FLF56" s="529"/>
      <c r="FLG56" s="529"/>
      <c r="FLH56" s="529"/>
      <c r="FLI56" s="529"/>
      <c r="FLJ56" s="529"/>
      <c r="FLK56" s="529"/>
      <c r="FLL56" s="529"/>
      <c r="FLM56" s="529"/>
      <c r="FLN56" s="529"/>
      <c r="FLO56" s="529"/>
      <c r="FLP56" s="529"/>
      <c r="FLQ56" s="529"/>
      <c r="FLR56" s="529"/>
      <c r="FLS56" s="529"/>
      <c r="FLT56" s="529"/>
      <c r="FLU56" s="529"/>
      <c r="FLV56" s="529"/>
      <c r="FLW56" s="529"/>
      <c r="FLX56" s="529"/>
      <c r="FLY56" s="529"/>
      <c r="FLZ56" s="529"/>
      <c r="FMA56" s="529"/>
      <c r="FMB56" s="529"/>
      <c r="FMC56" s="529"/>
      <c r="FMD56" s="529"/>
      <c r="FME56" s="529"/>
      <c r="FMF56" s="529"/>
      <c r="FMG56" s="529"/>
      <c r="FMH56" s="529"/>
      <c r="FMI56" s="529"/>
      <c r="FMJ56" s="529"/>
      <c r="FMK56" s="529"/>
      <c r="FML56" s="529"/>
      <c r="FMM56" s="529"/>
      <c r="FMN56" s="529"/>
      <c r="FMO56" s="529"/>
      <c r="FMP56" s="529"/>
      <c r="FMQ56" s="529"/>
      <c r="FMR56" s="529"/>
      <c r="FMS56" s="529"/>
      <c r="FMT56" s="529"/>
      <c r="FMU56" s="529"/>
      <c r="FMV56" s="529"/>
      <c r="FMW56" s="529"/>
      <c r="FMX56" s="529"/>
      <c r="FMY56" s="529"/>
      <c r="FMZ56" s="529"/>
      <c r="FNA56" s="529"/>
      <c r="FNB56" s="529"/>
      <c r="FNC56" s="529"/>
      <c r="FND56" s="529"/>
      <c r="FNE56" s="529"/>
      <c r="FNF56" s="529"/>
      <c r="FNG56" s="529"/>
      <c r="FNH56" s="529"/>
      <c r="FNI56" s="529"/>
      <c r="FNJ56" s="529"/>
      <c r="FNK56" s="529"/>
      <c r="FNL56" s="529"/>
      <c r="FNM56" s="529"/>
      <c r="FNN56" s="529"/>
      <c r="FNO56" s="529"/>
      <c r="FNP56" s="529"/>
      <c r="FNQ56" s="529"/>
      <c r="FNR56" s="529"/>
      <c r="FNS56" s="529"/>
      <c r="FNT56" s="529"/>
      <c r="FNU56" s="529"/>
      <c r="FNV56" s="529"/>
      <c r="FNW56" s="529"/>
      <c r="FNX56" s="529"/>
      <c r="FNY56" s="529"/>
      <c r="FNZ56" s="529"/>
      <c r="FOA56" s="529"/>
      <c r="FOB56" s="529"/>
      <c r="FOC56" s="529"/>
      <c r="FOD56" s="529"/>
      <c r="FOE56" s="529"/>
      <c r="FOF56" s="529"/>
      <c r="FOG56" s="529"/>
      <c r="FOH56" s="529"/>
      <c r="FOI56" s="529"/>
      <c r="FOJ56" s="529"/>
      <c r="FOK56" s="529"/>
      <c r="FOL56" s="529"/>
      <c r="FOM56" s="529"/>
      <c r="FON56" s="529"/>
      <c r="FOO56" s="529"/>
      <c r="FOP56" s="529"/>
      <c r="FOQ56" s="529"/>
      <c r="FOR56" s="529"/>
      <c r="FOS56" s="529"/>
      <c r="FOT56" s="529"/>
      <c r="FOU56" s="529"/>
      <c r="FOV56" s="529"/>
      <c r="FOW56" s="529"/>
      <c r="FOX56" s="529"/>
      <c r="FOY56" s="529"/>
      <c r="FOZ56" s="529"/>
      <c r="FPA56" s="529"/>
      <c r="FPB56" s="529"/>
      <c r="FPC56" s="529"/>
      <c r="FPD56" s="529"/>
      <c r="FPE56" s="529"/>
      <c r="FPF56" s="529"/>
      <c r="FPG56" s="529"/>
      <c r="FPH56" s="529"/>
      <c r="FPI56" s="529"/>
      <c r="FPJ56" s="529"/>
      <c r="FPK56" s="529"/>
      <c r="FPL56" s="529"/>
      <c r="FPM56" s="529"/>
      <c r="FPN56" s="529"/>
      <c r="FPO56" s="529"/>
      <c r="FPP56" s="529"/>
      <c r="FPQ56" s="529"/>
      <c r="FPR56" s="529"/>
      <c r="FPS56" s="529"/>
      <c r="FPT56" s="529"/>
      <c r="FPU56" s="529"/>
      <c r="FPV56" s="529"/>
      <c r="FPW56" s="529"/>
      <c r="FPX56" s="529"/>
      <c r="FPY56" s="529"/>
      <c r="FPZ56" s="529"/>
      <c r="FQA56" s="529"/>
      <c r="FQB56" s="529"/>
      <c r="FQC56" s="529"/>
      <c r="FQD56" s="529"/>
      <c r="FQE56" s="529"/>
      <c r="FQF56" s="529"/>
      <c r="FQG56" s="529"/>
      <c r="FQH56" s="529"/>
      <c r="FQI56" s="529"/>
      <c r="FQJ56" s="529"/>
      <c r="FQK56" s="529"/>
      <c r="FQL56" s="529"/>
      <c r="FQM56" s="529"/>
      <c r="FQN56" s="529"/>
      <c r="FQO56" s="529"/>
      <c r="FQP56" s="529"/>
      <c r="FQQ56" s="529"/>
      <c r="FQR56" s="529"/>
      <c r="FQS56" s="529"/>
      <c r="FQT56" s="529"/>
      <c r="FQU56" s="529"/>
      <c r="FQV56" s="529"/>
      <c r="FQW56" s="529"/>
      <c r="FQX56" s="529"/>
      <c r="FQY56" s="529"/>
      <c r="FQZ56" s="529"/>
      <c r="FRA56" s="529"/>
      <c r="FRB56" s="529"/>
      <c r="FRC56" s="529"/>
      <c r="FRD56" s="529"/>
      <c r="FRE56" s="529"/>
      <c r="FRF56" s="529"/>
      <c r="FRG56" s="529"/>
      <c r="FRH56" s="529"/>
      <c r="FRI56" s="529"/>
      <c r="FRJ56" s="529"/>
      <c r="FRK56" s="529"/>
      <c r="FRL56" s="529"/>
      <c r="FRM56" s="529"/>
      <c r="FRN56" s="529"/>
      <c r="FRO56" s="529"/>
      <c r="FRP56" s="529"/>
      <c r="FRQ56" s="529"/>
      <c r="FRR56" s="529"/>
      <c r="FRS56" s="529"/>
      <c r="FRT56" s="529"/>
      <c r="FRU56" s="529"/>
      <c r="FRV56" s="529"/>
      <c r="FRW56" s="529"/>
      <c r="FRX56" s="529"/>
      <c r="FRY56" s="529"/>
      <c r="FRZ56" s="529"/>
      <c r="FSA56" s="529"/>
      <c r="FSB56" s="529"/>
      <c r="FSC56" s="529"/>
      <c r="FSD56" s="529"/>
      <c r="FSE56" s="529"/>
      <c r="FSF56" s="529"/>
      <c r="FSG56" s="529"/>
      <c r="FSH56" s="529"/>
      <c r="FSI56" s="529"/>
      <c r="FSJ56" s="529"/>
      <c r="FSK56" s="529"/>
      <c r="FSL56" s="529"/>
      <c r="FSM56" s="529"/>
      <c r="FSN56" s="529"/>
      <c r="FSO56" s="529"/>
      <c r="FSP56" s="529"/>
      <c r="FSQ56" s="529"/>
      <c r="FSR56" s="529"/>
      <c r="FSS56" s="529"/>
      <c r="FST56" s="529"/>
      <c r="FSU56" s="529"/>
      <c r="FSV56" s="529"/>
      <c r="FSW56" s="529"/>
      <c r="FSX56" s="529"/>
      <c r="FSY56" s="529"/>
      <c r="FSZ56" s="529"/>
      <c r="FTA56" s="529"/>
      <c r="FTB56" s="529"/>
      <c r="FTC56" s="529"/>
      <c r="FTD56" s="529"/>
      <c r="FTE56" s="529"/>
      <c r="FTF56" s="529"/>
      <c r="FTG56" s="529"/>
      <c r="FTH56" s="529"/>
      <c r="FTI56" s="529"/>
      <c r="FTJ56" s="529"/>
      <c r="FTK56" s="529"/>
      <c r="FTL56" s="529"/>
      <c r="FTM56" s="529"/>
      <c r="FTN56" s="529"/>
      <c r="FTO56" s="529"/>
      <c r="FTP56" s="529"/>
      <c r="FTQ56" s="529"/>
      <c r="FTR56" s="529"/>
      <c r="FTS56" s="529"/>
      <c r="FTT56" s="529"/>
      <c r="FTU56" s="529"/>
      <c r="FTV56" s="529"/>
      <c r="FTW56" s="529"/>
      <c r="FTX56" s="529"/>
      <c r="FTY56" s="529"/>
      <c r="FTZ56" s="529"/>
      <c r="FUA56" s="529"/>
      <c r="FUB56" s="529"/>
      <c r="FUC56" s="529"/>
      <c r="FUD56" s="529"/>
      <c r="FUE56" s="529"/>
      <c r="FUF56" s="529"/>
      <c r="FUG56" s="529"/>
      <c r="FUH56" s="529"/>
      <c r="FUI56" s="529"/>
      <c r="FUJ56" s="529"/>
      <c r="FUK56" s="529"/>
      <c r="FUL56" s="529"/>
      <c r="FUM56" s="529"/>
      <c r="FUN56" s="529"/>
      <c r="FUO56" s="529"/>
      <c r="FUP56" s="529"/>
      <c r="FUQ56" s="529"/>
      <c r="FUR56" s="529"/>
      <c r="FUS56" s="529"/>
      <c r="FUT56" s="529"/>
      <c r="FUU56" s="529"/>
      <c r="FUV56" s="529"/>
      <c r="FUW56" s="529"/>
      <c r="FUX56" s="529"/>
      <c r="FUY56" s="529"/>
      <c r="FUZ56" s="529"/>
      <c r="FVA56" s="529"/>
      <c r="FVB56" s="529"/>
      <c r="FVC56" s="529"/>
      <c r="FVD56" s="529"/>
      <c r="FVE56" s="529"/>
      <c r="FVF56" s="529"/>
      <c r="FVG56" s="529"/>
      <c r="FVH56" s="529"/>
      <c r="FVI56" s="529"/>
      <c r="FVJ56" s="529"/>
      <c r="FVK56" s="529"/>
      <c r="FVL56" s="529"/>
      <c r="FVM56" s="529"/>
      <c r="FVN56" s="529"/>
      <c r="FVO56" s="529"/>
      <c r="FVP56" s="529"/>
      <c r="FVQ56" s="529"/>
      <c r="FVR56" s="529"/>
      <c r="FVS56" s="529"/>
      <c r="FVT56" s="529"/>
      <c r="FVU56" s="529"/>
      <c r="FVV56" s="529"/>
      <c r="FVW56" s="529"/>
      <c r="FVX56" s="529"/>
      <c r="FVY56" s="529"/>
      <c r="FVZ56" s="529"/>
      <c r="FWA56" s="529"/>
      <c r="FWB56" s="529"/>
      <c r="FWC56" s="529"/>
      <c r="FWD56" s="529"/>
      <c r="FWE56" s="529"/>
      <c r="FWF56" s="529"/>
      <c r="FWG56" s="529"/>
      <c r="FWH56" s="529"/>
      <c r="FWI56" s="529"/>
      <c r="FWJ56" s="529"/>
      <c r="FWK56" s="529"/>
      <c r="FWL56" s="529"/>
      <c r="FWM56" s="529"/>
      <c r="FWN56" s="529"/>
      <c r="FWO56" s="529"/>
      <c r="FWP56" s="529"/>
      <c r="FWQ56" s="529"/>
      <c r="FWR56" s="529"/>
      <c r="FWS56" s="529"/>
      <c r="FWT56" s="529"/>
      <c r="FWU56" s="529"/>
      <c r="FWV56" s="529"/>
      <c r="FWW56" s="529"/>
      <c r="FWX56" s="529"/>
      <c r="FWY56" s="529"/>
      <c r="FWZ56" s="529"/>
      <c r="FXA56" s="529"/>
      <c r="FXB56" s="529"/>
      <c r="FXC56" s="529"/>
      <c r="FXD56" s="529"/>
      <c r="FXE56" s="529"/>
      <c r="FXF56" s="529"/>
      <c r="FXG56" s="529"/>
      <c r="FXH56" s="529"/>
      <c r="FXI56" s="529"/>
      <c r="FXJ56" s="529"/>
      <c r="FXK56" s="529"/>
      <c r="FXL56" s="529"/>
      <c r="FXM56" s="529"/>
      <c r="FXN56" s="529"/>
      <c r="FXO56" s="529"/>
      <c r="FXP56" s="529"/>
      <c r="FXQ56" s="529"/>
      <c r="FXR56" s="529"/>
      <c r="FXS56" s="529"/>
      <c r="FXT56" s="529"/>
      <c r="FXU56" s="529"/>
      <c r="FXV56" s="529"/>
      <c r="FXW56" s="529"/>
      <c r="FXX56" s="529"/>
      <c r="FXY56" s="529"/>
      <c r="FXZ56" s="529"/>
      <c r="FYA56" s="529"/>
      <c r="FYB56" s="529"/>
      <c r="FYC56" s="529"/>
      <c r="FYD56" s="529"/>
      <c r="FYE56" s="529"/>
      <c r="FYF56" s="529"/>
      <c r="FYG56" s="529"/>
      <c r="FYH56" s="529"/>
      <c r="FYI56" s="529"/>
      <c r="FYJ56" s="529"/>
      <c r="FYK56" s="529"/>
      <c r="FYL56" s="529"/>
      <c r="FYM56" s="529"/>
      <c r="FYN56" s="529"/>
      <c r="FYO56" s="529"/>
      <c r="FYP56" s="529"/>
      <c r="FYQ56" s="529"/>
      <c r="FYR56" s="529"/>
      <c r="FYS56" s="529"/>
      <c r="FYT56" s="529"/>
      <c r="FYU56" s="529"/>
      <c r="FYV56" s="529"/>
      <c r="FYW56" s="529"/>
      <c r="FYX56" s="529"/>
      <c r="FYY56" s="529"/>
      <c r="FYZ56" s="529"/>
      <c r="FZA56" s="529"/>
      <c r="FZB56" s="529"/>
      <c r="FZC56" s="529"/>
      <c r="FZD56" s="529"/>
      <c r="FZE56" s="529"/>
      <c r="FZF56" s="529"/>
      <c r="FZG56" s="529"/>
      <c r="FZH56" s="529"/>
      <c r="FZI56" s="529"/>
      <c r="FZJ56" s="529"/>
      <c r="FZK56" s="529"/>
      <c r="FZL56" s="529"/>
      <c r="FZM56" s="529"/>
      <c r="FZN56" s="529"/>
      <c r="FZO56" s="529"/>
      <c r="FZP56" s="529"/>
      <c r="FZQ56" s="529"/>
      <c r="FZR56" s="529"/>
      <c r="FZS56" s="529"/>
      <c r="FZT56" s="529"/>
      <c r="FZU56" s="529"/>
      <c r="FZV56" s="529"/>
      <c r="FZW56" s="529"/>
      <c r="FZX56" s="529"/>
      <c r="FZY56" s="529"/>
      <c r="FZZ56" s="529"/>
      <c r="GAA56" s="529"/>
      <c r="GAB56" s="529"/>
      <c r="GAC56" s="529"/>
      <c r="GAD56" s="529"/>
      <c r="GAE56" s="529"/>
      <c r="GAF56" s="529"/>
      <c r="GAG56" s="529"/>
      <c r="GAH56" s="529"/>
      <c r="GAI56" s="529"/>
      <c r="GAJ56" s="529"/>
      <c r="GAK56" s="529"/>
      <c r="GAL56" s="529"/>
      <c r="GAM56" s="529"/>
      <c r="GAN56" s="529"/>
      <c r="GAO56" s="529"/>
      <c r="GAP56" s="529"/>
      <c r="GAQ56" s="529"/>
      <c r="GAR56" s="529"/>
      <c r="GAS56" s="529"/>
      <c r="GAT56" s="529"/>
      <c r="GAU56" s="529"/>
      <c r="GAV56" s="529"/>
      <c r="GAW56" s="529"/>
      <c r="GAX56" s="529"/>
      <c r="GAY56" s="529"/>
      <c r="GAZ56" s="529"/>
      <c r="GBA56" s="529"/>
      <c r="GBB56" s="529"/>
      <c r="GBC56" s="529"/>
      <c r="GBD56" s="529"/>
      <c r="GBE56" s="529"/>
      <c r="GBF56" s="529"/>
      <c r="GBG56" s="529"/>
      <c r="GBH56" s="529"/>
      <c r="GBI56" s="529"/>
      <c r="GBJ56" s="529"/>
      <c r="GBK56" s="529"/>
      <c r="GBL56" s="529"/>
      <c r="GBM56" s="529"/>
      <c r="GBN56" s="529"/>
      <c r="GBO56" s="529"/>
      <c r="GBP56" s="529"/>
      <c r="GBQ56" s="529"/>
      <c r="GBR56" s="529"/>
      <c r="GBS56" s="529"/>
      <c r="GBT56" s="529"/>
      <c r="GBU56" s="529"/>
      <c r="GBV56" s="529"/>
      <c r="GBW56" s="529"/>
      <c r="GBX56" s="529"/>
      <c r="GBY56" s="529"/>
      <c r="GBZ56" s="529"/>
      <c r="GCA56" s="529"/>
      <c r="GCB56" s="529"/>
      <c r="GCC56" s="529"/>
      <c r="GCD56" s="529"/>
      <c r="GCE56" s="529"/>
      <c r="GCF56" s="529"/>
      <c r="GCG56" s="529"/>
      <c r="GCH56" s="529"/>
      <c r="GCI56" s="529"/>
      <c r="GCJ56" s="529"/>
      <c r="GCK56" s="529"/>
      <c r="GCL56" s="529"/>
      <c r="GCM56" s="529"/>
      <c r="GCN56" s="529"/>
      <c r="GCO56" s="529"/>
      <c r="GCP56" s="529"/>
      <c r="GCQ56" s="529"/>
      <c r="GCR56" s="529"/>
      <c r="GCS56" s="529"/>
      <c r="GCT56" s="529"/>
      <c r="GCU56" s="529"/>
      <c r="GCV56" s="529"/>
      <c r="GCW56" s="529"/>
      <c r="GCX56" s="529"/>
      <c r="GCY56" s="529"/>
      <c r="GCZ56" s="529"/>
      <c r="GDA56" s="529"/>
      <c r="GDB56" s="529"/>
      <c r="GDC56" s="529"/>
      <c r="GDD56" s="529"/>
      <c r="GDE56" s="529"/>
      <c r="GDF56" s="529"/>
      <c r="GDG56" s="529"/>
      <c r="GDH56" s="529"/>
      <c r="GDI56" s="529"/>
      <c r="GDJ56" s="529"/>
      <c r="GDK56" s="529"/>
      <c r="GDL56" s="529"/>
      <c r="GDM56" s="529"/>
      <c r="GDN56" s="529"/>
      <c r="GDO56" s="529"/>
      <c r="GDP56" s="529"/>
      <c r="GDQ56" s="529"/>
      <c r="GDR56" s="529"/>
      <c r="GDS56" s="529"/>
      <c r="GDT56" s="529"/>
      <c r="GDU56" s="529"/>
      <c r="GDV56" s="529"/>
      <c r="GDW56" s="529"/>
      <c r="GDX56" s="529"/>
      <c r="GDY56" s="529"/>
      <c r="GDZ56" s="529"/>
      <c r="GEA56" s="529"/>
      <c r="GEB56" s="529"/>
      <c r="GEC56" s="529"/>
      <c r="GED56" s="529"/>
      <c r="GEE56" s="529"/>
      <c r="GEF56" s="529"/>
      <c r="GEG56" s="529"/>
      <c r="GEH56" s="529"/>
      <c r="GEI56" s="529"/>
      <c r="GEJ56" s="529"/>
      <c r="GEK56" s="529"/>
      <c r="GEL56" s="529"/>
      <c r="GEM56" s="529"/>
      <c r="GEN56" s="529"/>
      <c r="GEO56" s="529"/>
      <c r="GEP56" s="529"/>
      <c r="GEQ56" s="529"/>
      <c r="GER56" s="529"/>
      <c r="GES56" s="529"/>
      <c r="GET56" s="529"/>
      <c r="GEU56" s="529"/>
      <c r="GEV56" s="529"/>
      <c r="GEW56" s="529"/>
      <c r="GEX56" s="529"/>
      <c r="GEY56" s="529"/>
      <c r="GEZ56" s="529"/>
      <c r="GFA56" s="529"/>
      <c r="GFB56" s="529"/>
      <c r="GFC56" s="529"/>
      <c r="GFD56" s="529"/>
      <c r="GFE56" s="529"/>
      <c r="GFF56" s="529"/>
      <c r="GFG56" s="529"/>
      <c r="GFH56" s="529"/>
      <c r="GFI56" s="529"/>
      <c r="GFJ56" s="529"/>
      <c r="GFK56" s="529"/>
      <c r="GFL56" s="529"/>
      <c r="GFM56" s="529"/>
      <c r="GFN56" s="529"/>
      <c r="GFO56" s="529"/>
      <c r="GFP56" s="529"/>
      <c r="GFQ56" s="529"/>
      <c r="GFR56" s="529"/>
      <c r="GFS56" s="529"/>
      <c r="GFT56" s="529"/>
      <c r="GFU56" s="529"/>
      <c r="GFV56" s="529"/>
      <c r="GFW56" s="529"/>
      <c r="GFX56" s="529"/>
      <c r="GFY56" s="529"/>
      <c r="GFZ56" s="529"/>
      <c r="GGA56" s="529"/>
      <c r="GGB56" s="529"/>
      <c r="GGC56" s="529"/>
      <c r="GGD56" s="529"/>
      <c r="GGE56" s="529"/>
      <c r="GGF56" s="529"/>
      <c r="GGG56" s="529"/>
      <c r="GGH56" s="529"/>
      <c r="GGI56" s="529"/>
      <c r="GGJ56" s="529"/>
      <c r="GGK56" s="529"/>
      <c r="GGL56" s="529"/>
      <c r="GGM56" s="529"/>
      <c r="GGN56" s="529"/>
      <c r="GGO56" s="529"/>
      <c r="GGP56" s="529"/>
      <c r="GGQ56" s="529"/>
      <c r="GGR56" s="529"/>
      <c r="GGS56" s="529"/>
      <c r="GGT56" s="529"/>
      <c r="GGU56" s="529"/>
      <c r="GGV56" s="529"/>
      <c r="GGW56" s="529"/>
      <c r="GGX56" s="529"/>
      <c r="GGY56" s="529"/>
      <c r="GGZ56" s="529"/>
      <c r="GHA56" s="529"/>
      <c r="GHB56" s="529"/>
      <c r="GHC56" s="529"/>
      <c r="GHD56" s="529"/>
      <c r="GHE56" s="529"/>
      <c r="GHF56" s="529"/>
      <c r="GHG56" s="529"/>
      <c r="GHH56" s="529"/>
      <c r="GHI56" s="529"/>
      <c r="GHJ56" s="529"/>
      <c r="GHK56" s="529"/>
      <c r="GHL56" s="529"/>
      <c r="GHM56" s="529"/>
      <c r="GHN56" s="529"/>
      <c r="GHO56" s="529"/>
      <c r="GHP56" s="529"/>
      <c r="GHQ56" s="529"/>
      <c r="GHR56" s="529"/>
      <c r="GHS56" s="529"/>
      <c r="GHT56" s="529"/>
      <c r="GHU56" s="529"/>
      <c r="GHV56" s="529"/>
      <c r="GHW56" s="529"/>
      <c r="GHX56" s="529"/>
      <c r="GHY56" s="529"/>
      <c r="GHZ56" s="529"/>
      <c r="GIA56" s="529"/>
      <c r="GIB56" s="529"/>
      <c r="GIC56" s="529"/>
      <c r="GID56" s="529"/>
      <c r="GIE56" s="529"/>
      <c r="GIF56" s="529"/>
      <c r="GIG56" s="529"/>
      <c r="GIH56" s="529"/>
      <c r="GII56" s="529"/>
      <c r="GIJ56" s="529"/>
      <c r="GIK56" s="529"/>
      <c r="GIL56" s="529"/>
      <c r="GIM56" s="529"/>
      <c r="GIN56" s="529"/>
      <c r="GIO56" s="529"/>
      <c r="GIP56" s="529"/>
      <c r="GIQ56" s="529"/>
      <c r="GIR56" s="529"/>
      <c r="GIS56" s="529"/>
      <c r="GIT56" s="529"/>
      <c r="GIU56" s="529"/>
      <c r="GIV56" s="529"/>
      <c r="GIW56" s="529"/>
      <c r="GIX56" s="529"/>
      <c r="GIY56" s="529"/>
      <c r="GIZ56" s="529"/>
      <c r="GJA56" s="529"/>
      <c r="GJB56" s="529"/>
      <c r="GJC56" s="529"/>
      <c r="GJD56" s="529"/>
      <c r="GJE56" s="529"/>
      <c r="GJF56" s="529"/>
      <c r="GJG56" s="529"/>
      <c r="GJH56" s="529"/>
      <c r="GJI56" s="529"/>
      <c r="GJJ56" s="529"/>
      <c r="GJK56" s="529"/>
      <c r="GJL56" s="529"/>
      <c r="GJM56" s="529"/>
      <c r="GJN56" s="529"/>
      <c r="GJO56" s="529"/>
      <c r="GJP56" s="529"/>
      <c r="GJQ56" s="529"/>
      <c r="GJR56" s="529"/>
      <c r="GJS56" s="529"/>
      <c r="GJT56" s="529"/>
      <c r="GJU56" s="529"/>
      <c r="GJV56" s="529"/>
      <c r="GJW56" s="529"/>
      <c r="GJX56" s="529"/>
      <c r="GJY56" s="529"/>
      <c r="GJZ56" s="529"/>
      <c r="GKA56" s="529"/>
      <c r="GKB56" s="529"/>
      <c r="GKC56" s="529"/>
      <c r="GKD56" s="529"/>
      <c r="GKE56" s="529"/>
      <c r="GKF56" s="529"/>
      <c r="GKG56" s="529"/>
      <c r="GKH56" s="529"/>
      <c r="GKI56" s="529"/>
      <c r="GKJ56" s="529"/>
      <c r="GKK56" s="529"/>
      <c r="GKL56" s="529"/>
      <c r="GKM56" s="529"/>
      <c r="GKN56" s="529"/>
      <c r="GKO56" s="529"/>
      <c r="GKP56" s="529"/>
      <c r="GKQ56" s="529"/>
      <c r="GKR56" s="529"/>
      <c r="GKS56" s="529"/>
      <c r="GKT56" s="529"/>
      <c r="GKU56" s="529"/>
      <c r="GKV56" s="529"/>
      <c r="GKW56" s="529"/>
      <c r="GKX56" s="529"/>
      <c r="GKY56" s="529"/>
      <c r="GKZ56" s="529"/>
      <c r="GLA56" s="529"/>
      <c r="GLB56" s="529"/>
      <c r="GLC56" s="529"/>
      <c r="GLD56" s="529"/>
      <c r="GLE56" s="529"/>
      <c r="GLF56" s="529"/>
      <c r="GLG56" s="529"/>
      <c r="GLH56" s="529"/>
      <c r="GLI56" s="529"/>
      <c r="GLJ56" s="529"/>
      <c r="GLK56" s="529"/>
      <c r="GLL56" s="529"/>
      <c r="GLM56" s="529"/>
      <c r="GLN56" s="529"/>
      <c r="GLO56" s="529"/>
      <c r="GLP56" s="529"/>
      <c r="GLQ56" s="529"/>
      <c r="GLR56" s="529"/>
      <c r="GLS56" s="529"/>
      <c r="GLT56" s="529"/>
      <c r="GLU56" s="529"/>
      <c r="GLV56" s="529"/>
      <c r="GLW56" s="529"/>
      <c r="GLX56" s="529"/>
      <c r="GLY56" s="529"/>
      <c r="GLZ56" s="529"/>
      <c r="GMA56" s="529"/>
      <c r="GMB56" s="529"/>
      <c r="GMC56" s="529"/>
      <c r="GMD56" s="529"/>
      <c r="GME56" s="529"/>
      <c r="GMF56" s="529"/>
      <c r="GMG56" s="529"/>
      <c r="GMH56" s="529"/>
      <c r="GMI56" s="529"/>
      <c r="GMJ56" s="529"/>
      <c r="GMK56" s="529"/>
      <c r="GML56" s="529"/>
      <c r="GMM56" s="529"/>
      <c r="GMN56" s="529"/>
      <c r="GMO56" s="529"/>
      <c r="GMP56" s="529"/>
      <c r="GMQ56" s="529"/>
      <c r="GMR56" s="529"/>
      <c r="GMS56" s="529"/>
      <c r="GMT56" s="529"/>
      <c r="GMU56" s="529"/>
      <c r="GMV56" s="529"/>
      <c r="GMW56" s="529"/>
      <c r="GMX56" s="529"/>
      <c r="GMY56" s="529"/>
      <c r="GMZ56" s="529"/>
      <c r="GNA56" s="529"/>
      <c r="GNB56" s="529"/>
      <c r="GNC56" s="529"/>
      <c r="GND56" s="529"/>
      <c r="GNE56" s="529"/>
      <c r="GNF56" s="529"/>
      <c r="GNG56" s="529"/>
      <c r="GNH56" s="529"/>
      <c r="GNI56" s="529"/>
      <c r="GNJ56" s="529"/>
      <c r="GNK56" s="529"/>
      <c r="GNL56" s="529"/>
      <c r="GNM56" s="529"/>
      <c r="GNN56" s="529"/>
      <c r="GNO56" s="529"/>
      <c r="GNP56" s="529"/>
      <c r="GNQ56" s="529"/>
      <c r="GNR56" s="529"/>
      <c r="GNS56" s="529"/>
      <c r="GNT56" s="529"/>
      <c r="GNU56" s="529"/>
      <c r="GNV56" s="529"/>
      <c r="GNW56" s="529"/>
      <c r="GNX56" s="529"/>
      <c r="GNY56" s="529"/>
      <c r="GNZ56" s="529"/>
      <c r="GOA56" s="529"/>
      <c r="GOB56" s="529"/>
      <c r="GOC56" s="529"/>
      <c r="GOD56" s="529"/>
      <c r="GOE56" s="529"/>
      <c r="GOF56" s="529"/>
      <c r="GOG56" s="529"/>
      <c r="GOH56" s="529"/>
      <c r="GOI56" s="529"/>
      <c r="GOJ56" s="529"/>
      <c r="GOK56" s="529"/>
      <c r="GOL56" s="529"/>
      <c r="GOM56" s="529"/>
      <c r="GON56" s="529"/>
      <c r="GOO56" s="529"/>
      <c r="GOP56" s="529"/>
      <c r="GOQ56" s="529"/>
      <c r="GOR56" s="529"/>
      <c r="GOS56" s="529"/>
      <c r="GOT56" s="529"/>
      <c r="GOU56" s="529"/>
      <c r="GOV56" s="529"/>
      <c r="GOW56" s="529"/>
      <c r="GOX56" s="529"/>
      <c r="GOY56" s="529"/>
      <c r="GOZ56" s="529"/>
      <c r="GPA56" s="529"/>
      <c r="GPB56" s="529"/>
      <c r="GPC56" s="529"/>
      <c r="GPD56" s="529"/>
      <c r="GPE56" s="529"/>
      <c r="GPF56" s="529"/>
      <c r="GPG56" s="529"/>
      <c r="GPH56" s="529"/>
      <c r="GPI56" s="529"/>
      <c r="GPJ56" s="529"/>
      <c r="GPK56" s="529"/>
      <c r="GPL56" s="529"/>
      <c r="GPM56" s="529"/>
      <c r="GPN56" s="529"/>
      <c r="GPO56" s="529"/>
      <c r="GPP56" s="529"/>
      <c r="GPQ56" s="529"/>
      <c r="GPR56" s="529"/>
      <c r="GPS56" s="529"/>
      <c r="GPT56" s="529"/>
      <c r="GPU56" s="529"/>
      <c r="GPV56" s="529"/>
      <c r="GPW56" s="529"/>
      <c r="GPX56" s="529"/>
      <c r="GPY56" s="529"/>
      <c r="GPZ56" s="529"/>
      <c r="GQA56" s="529"/>
      <c r="GQB56" s="529"/>
      <c r="GQC56" s="529"/>
      <c r="GQD56" s="529"/>
      <c r="GQE56" s="529"/>
      <c r="GQF56" s="529"/>
      <c r="GQG56" s="529"/>
      <c r="GQH56" s="529"/>
      <c r="GQI56" s="529"/>
      <c r="GQJ56" s="529"/>
      <c r="GQK56" s="529"/>
      <c r="GQL56" s="529"/>
      <c r="GQM56" s="529"/>
      <c r="GQN56" s="529"/>
      <c r="GQO56" s="529"/>
      <c r="GQP56" s="529"/>
      <c r="GQQ56" s="529"/>
      <c r="GQR56" s="529"/>
      <c r="GQS56" s="529"/>
      <c r="GQT56" s="529"/>
      <c r="GQU56" s="529"/>
      <c r="GQV56" s="529"/>
      <c r="GQW56" s="529"/>
      <c r="GQX56" s="529"/>
      <c r="GQY56" s="529"/>
      <c r="GQZ56" s="529"/>
      <c r="GRA56" s="529"/>
      <c r="GRB56" s="529"/>
      <c r="GRC56" s="529"/>
      <c r="GRD56" s="529"/>
      <c r="GRE56" s="529"/>
      <c r="GRF56" s="529"/>
      <c r="GRG56" s="529"/>
      <c r="GRH56" s="529"/>
      <c r="GRI56" s="529"/>
      <c r="GRJ56" s="529"/>
      <c r="GRK56" s="529"/>
      <c r="GRL56" s="529"/>
      <c r="GRM56" s="529"/>
      <c r="GRN56" s="529"/>
      <c r="GRO56" s="529"/>
      <c r="GRP56" s="529"/>
      <c r="GRQ56" s="529"/>
      <c r="GRR56" s="529"/>
      <c r="GRS56" s="529"/>
      <c r="GRT56" s="529"/>
      <c r="GRU56" s="529"/>
      <c r="GRV56" s="529"/>
      <c r="GRW56" s="529"/>
      <c r="GRX56" s="529"/>
      <c r="GRY56" s="529"/>
      <c r="GRZ56" s="529"/>
      <c r="GSA56" s="529"/>
      <c r="GSB56" s="529"/>
      <c r="GSC56" s="529"/>
      <c r="GSD56" s="529"/>
      <c r="GSE56" s="529"/>
      <c r="GSF56" s="529"/>
      <c r="GSG56" s="529"/>
      <c r="GSH56" s="529"/>
      <c r="GSI56" s="529"/>
      <c r="GSJ56" s="529"/>
      <c r="GSK56" s="529"/>
      <c r="GSL56" s="529"/>
      <c r="GSM56" s="529"/>
      <c r="GSN56" s="529"/>
      <c r="GSO56" s="529"/>
      <c r="GSP56" s="529"/>
      <c r="GSQ56" s="529"/>
      <c r="GSR56" s="529"/>
      <c r="GSS56" s="529"/>
      <c r="GST56" s="529"/>
      <c r="GSU56" s="529"/>
      <c r="GSV56" s="529"/>
      <c r="GSW56" s="529"/>
      <c r="GSX56" s="529"/>
      <c r="GSY56" s="529"/>
      <c r="GSZ56" s="529"/>
      <c r="GTA56" s="529"/>
      <c r="GTB56" s="529"/>
      <c r="GTC56" s="529"/>
      <c r="GTD56" s="529"/>
      <c r="GTE56" s="529"/>
      <c r="GTF56" s="529"/>
      <c r="GTG56" s="529"/>
      <c r="GTH56" s="529"/>
      <c r="GTI56" s="529"/>
      <c r="GTJ56" s="529"/>
      <c r="GTK56" s="529"/>
      <c r="GTL56" s="529"/>
      <c r="GTM56" s="529"/>
      <c r="GTN56" s="529"/>
      <c r="GTO56" s="529"/>
      <c r="GTP56" s="529"/>
      <c r="GTQ56" s="529"/>
      <c r="GTR56" s="529"/>
      <c r="GTS56" s="529"/>
      <c r="GTT56" s="529"/>
      <c r="GTU56" s="529"/>
      <c r="GTV56" s="529"/>
      <c r="GTW56" s="529"/>
      <c r="GTX56" s="529"/>
      <c r="GTY56" s="529"/>
      <c r="GTZ56" s="529"/>
      <c r="GUA56" s="529"/>
      <c r="GUB56" s="529"/>
      <c r="GUC56" s="529"/>
      <c r="GUD56" s="529"/>
      <c r="GUE56" s="529"/>
      <c r="GUF56" s="529"/>
      <c r="GUG56" s="529"/>
      <c r="GUH56" s="529"/>
      <c r="GUI56" s="529"/>
      <c r="GUJ56" s="529"/>
      <c r="GUK56" s="529"/>
      <c r="GUL56" s="529"/>
      <c r="GUM56" s="529"/>
      <c r="GUN56" s="529"/>
      <c r="GUO56" s="529"/>
      <c r="GUP56" s="529"/>
      <c r="GUQ56" s="529"/>
      <c r="GUR56" s="529"/>
      <c r="GUS56" s="529"/>
      <c r="GUT56" s="529"/>
      <c r="GUU56" s="529"/>
      <c r="GUV56" s="529"/>
      <c r="GUW56" s="529"/>
      <c r="GUX56" s="529"/>
      <c r="GUY56" s="529"/>
      <c r="GUZ56" s="529"/>
      <c r="GVA56" s="529"/>
      <c r="GVB56" s="529"/>
      <c r="GVC56" s="529"/>
      <c r="GVD56" s="529"/>
      <c r="GVE56" s="529"/>
      <c r="GVF56" s="529"/>
      <c r="GVG56" s="529"/>
      <c r="GVH56" s="529"/>
      <c r="GVI56" s="529"/>
      <c r="GVJ56" s="529"/>
      <c r="GVK56" s="529"/>
      <c r="GVL56" s="529"/>
      <c r="GVM56" s="529"/>
      <c r="GVN56" s="529"/>
      <c r="GVO56" s="529"/>
      <c r="GVP56" s="529"/>
      <c r="GVQ56" s="529"/>
      <c r="GVR56" s="529"/>
      <c r="GVS56" s="529"/>
      <c r="GVT56" s="529"/>
      <c r="GVU56" s="529"/>
      <c r="GVV56" s="529"/>
      <c r="GVW56" s="529"/>
      <c r="GVX56" s="529"/>
      <c r="GVY56" s="529"/>
      <c r="GVZ56" s="529"/>
      <c r="GWA56" s="529"/>
      <c r="GWB56" s="529"/>
      <c r="GWC56" s="529"/>
      <c r="GWD56" s="529"/>
      <c r="GWE56" s="529"/>
      <c r="GWF56" s="529"/>
      <c r="GWG56" s="529"/>
      <c r="GWH56" s="529"/>
      <c r="GWI56" s="529"/>
      <c r="GWJ56" s="529"/>
      <c r="GWK56" s="529"/>
      <c r="GWL56" s="529"/>
      <c r="GWM56" s="529"/>
      <c r="GWN56" s="529"/>
      <c r="GWO56" s="529"/>
      <c r="GWP56" s="529"/>
      <c r="GWQ56" s="529"/>
      <c r="GWR56" s="529"/>
      <c r="GWS56" s="529"/>
      <c r="GWT56" s="529"/>
      <c r="GWU56" s="529"/>
      <c r="GWV56" s="529"/>
      <c r="GWW56" s="529"/>
      <c r="GWX56" s="529"/>
      <c r="GWY56" s="529"/>
      <c r="GWZ56" s="529"/>
      <c r="GXA56" s="529"/>
      <c r="GXB56" s="529"/>
      <c r="GXC56" s="529"/>
      <c r="GXD56" s="529"/>
      <c r="GXE56" s="529"/>
      <c r="GXF56" s="529"/>
      <c r="GXG56" s="529"/>
      <c r="GXH56" s="529"/>
      <c r="GXI56" s="529"/>
      <c r="GXJ56" s="529"/>
      <c r="GXK56" s="529"/>
      <c r="GXL56" s="529"/>
      <c r="GXM56" s="529"/>
      <c r="GXN56" s="529"/>
      <c r="GXO56" s="529"/>
      <c r="GXP56" s="529"/>
      <c r="GXQ56" s="529"/>
      <c r="GXR56" s="529"/>
      <c r="GXS56" s="529"/>
      <c r="GXT56" s="529"/>
      <c r="GXU56" s="529"/>
      <c r="GXV56" s="529"/>
      <c r="GXW56" s="529"/>
      <c r="GXX56" s="529"/>
      <c r="GXY56" s="529"/>
      <c r="GXZ56" s="529"/>
      <c r="GYA56" s="529"/>
      <c r="GYB56" s="529"/>
      <c r="GYC56" s="529"/>
      <c r="GYD56" s="529"/>
      <c r="GYE56" s="529"/>
      <c r="GYF56" s="529"/>
      <c r="GYG56" s="529"/>
      <c r="GYH56" s="529"/>
      <c r="GYI56" s="529"/>
      <c r="GYJ56" s="529"/>
      <c r="GYK56" s="529"/>
      <c r="GYL56" s="529"/>
      <c r="GYM56" s="529"/>
      <c r="GYN56" s="529"/>
      <c r="GYO56" s="529"/>
      <c r="GYP56" s="529"/>
      <c r="GYQ56" s="529"/>
      <c r="GYR56" s="529"/>
      <c r="GYS56" s="529"/>
      <c r="GYT56" s="529"/>
      <c r="GYU56" s="529"/>
      <c r="GYV56" s="529"/>
      <c r="GYW56" s="529"/>
      <c r="GYX56" s="529"/>
      <c r="GYY56" s="529"/>
      <c r="GYZ56" s="529"/>
      <c r="GZA56" s="529"/>
      <c r="GZB56" s="529"/>
      <c r="GZC56" s="529"/>
      <c r="GZD56" s="529"/>
      <c r="GZE56" s="529"/>
      <c r="GZF56" s="529"/>
      <c r="GZG56" s="529"/>
      <c r="GZH56" s="529"/>
      <c r="GZI56" s="529"/>
      <c r="GZJ56" s="529"/>
      <c r="GZK56" s="529"/>
      <c r="GZL56" s="529"/>
      <c r="GZM56" s="529"/>
      <c r="GZN56" s="529"/>
      <c r="GZO56" s="529"/>
      <c r="GZP56" s="529"/>
      <c r="GZQ56" s="529"/>
      <c r="GZR56" s="529"/>
      <c r="GZS56" s="529"/>
      <c r="GZT56" s="529"/>
      <c r="GZU56" s="529"/>
      <c r="GZV56" s="529"/>
      <c r="GZW56" s="529"/>
      <c r="GZX56" s="529"/>
      <c r="GZY56" s="529"/>
      <c r="GZZ56" s="529"/>
      <c r="HAA56" s="529"/>
      <c r="HAB56" s="529"/>
      <c r="HAC56" s="529"/>
      <c r="HAD56" s="529"/>
      <c r="HAE56" s="529"/>
      <c r="HAF56" s="529"/>
      <c r="HAG56" s="529"/>
      <c r="HAH56" s="529"/>
      <c r="HAI56" s="529"/>
      <c r="HAJ56" s="529"/>
      <c r="HAK56" s="529"/>
      <c r="HAL56" s="529"/>
      <c r="HAM56" s="529"/>
      <c r="HAN56" s="529"/>
      <c r="HAO56" s="529"/>
      <c r="HAP56" s="529"/>
      <c r="HAQ56" s="529"/>
      <c r="HAR56" s="529"/>
      <c r="HAS56" s="529"/>
      <c r="HAT56" s="529"/>
      <c r="HAU56" s="529"/>
      <c r="HAV56" s="529"/>
      <c r="HAW56" s="529"/>
      <c r="HAX56" s="529"/>
      <c r="HAY56" s="529"/>
      <c r="HAZ56" s="529"/>
      <c r="HBA56" s="529"/>
      <c r="HBB56" s="529"/>
      <c r="HBC56" s="529"/>
      <c r="HBD56" s="529"/>
      <c r="HBE56" s="529"/>
      <c r="HBF56" s="529"/>
      <c r="HBG56" s="529"/>
      <c r="HBH56" s="529"/>
      <c r="HBI56" s="529"/>
      <c r="HBJ56" s="529"/>
      <c r="HBK56" s="529"/>
      <c r="HBL56" s="529"/>
      <c r="HBM56" s="529"/>
      <c r="HBN56" s="529"/>
      <c r="HBO56" s="529"/>
      <c r="HBP56" s="529"/>
      <c r="HBQ56" s="529"/>
      <c r="HBR56" s="529"/>
      <c r="HBS56" s="529"/>
      <c r="HBT56" s="529"/>
      <c r="HBU56" s="529"/>
      <c r="HBV56" s="529"/>
      <c r="HBW56" s="529"/>
      <c r="HBX56" s="529"/>
      <c r="HBY56" s="529"/>
      <c r="HBZ56" s="529"/>
      <c r="HCA56" s="529"/>
      <c r="HCB56" s="529"/>
      <c r="HCC56" s="529"/>
      <c r="HCD56" s="529"/>
      <c r="HCE56" s="529"/>
      <c r="HCF56" s="529"/>
      <c r="HCG56" s="529"/>
      <c r="HCH56" s="529"/>
      <c r="HCI56" s="529"/>
      <c r="HCJ56" s="529"/>
      <c r="HCK56" s="529"/>
      <c r="HCL56" s="529"/>
      <c r="HCM56" s="529"/>
      <c r="HCN56" s="529"/>
      <c r="HCO56" s="529"/>
      <c r="HCP56" s="529"/>
      <c r="HCQ56" s="529"/>
      <c r="HCR56" s="529"/>
      <c r="HCS56" s="529"/>
      <c r="HCT56" s="529"/>
      <c r="HCU56" s="529"/>
      <c r="HCV56" s="529"/>
      <c r="HCW56" s="529"/>
      <c r="HCX56" s="529"/>
      <c r="HCY56" s="529"/>
      <c r="HCZ56" s="529"/>
      <c r="HDA56" s="529"/>
      <c r="HDB56" s="529"/>
      <c r="HDC56" s="529"/>
      <c r="HDD56" s="529"/>
      <c r="HDE56" s="529"/>
      <c r="HDF56" s="529"/>
      <c r="HDG56" s="529"/>
      <c r="HDH56" s="529"/>
      <c r="HDI56" s="529"/>
      <c r="HDJ56" s="529"/>
      <c r="HDK56" s="529"/>
      <c r="HDL56" s="529"/>
      <c r="HDM56" s="529"/>
      <c r="HDN56" s="529"/>
      <c r="HDO56" s="529"/>
      <c r="HDP56" s="529"/>
      <c r="HDQ56" s="529"/>
      <c r="HDR56" s="529"/>
      <c r="HDS56" s="529"/>
      <c r="HDT56" s="529"/>
      <c r="HDU56" s="529"/>
      <c r="HDV56" s="529"/>
      <c r="HDW56" s="529"/>
      <c r="HDX56" s="529"/>
      <c r="HDY56" s="529"/>
      <c r="HDZ56" s="529"/>
      <c r="HEA56" s="529"/>
      <c r="HEB56" s="529"/>
      <c r="HEC56" s="529"/>
      <c r="HED56" s="529"/>
      <c r="HEE56" s="529"/>
      <c r="HEF56" s="529"/>
      <c r="HEG56" s="529"/>
      <c r="HEH56" s="529"/>
      <c r="HEI56" s="529"/>
      <c r="HEJ56" s="529"/>
      <c r="HEK56" s="529"/>
      <c r="HEL56" s="529"/>
      <c r="HEM56" s="529"/>
      <c r="HEN56" s="529"/>
      <c r="HEO56" s="529"/>
      <c r="HEP56" s="529"/>
      <c r="HEQ56" s="529"/>
      <c r="HER56" s="529"/>
      <c r="HES56" s="529"/>
      <c r="HET56" s="529"/>
      <c r="HEU56" s="529"/>
      <c r="HEV56" s="529"/>
      <c r="HEW56" s="529"/>
      <c r="HEX56" s="529"/>
      <c r="HEY56" s="529"/>
      <c r="HEZ56" s="529"/>
      <c r="HFA56" s="529"/>
      <c r="HFB56" s="529"/>
      <c r="HFC56" s="529"/>
      <c r="HFD56" s="529"/>
      <c r="HFE56" s="529"/>
      <c r="HFF56" s="529"/>
      <c r="HFG56" s="529"/>
      <c r="HFH56" s="529"/>
      <c r="HFI56" s="529"/>
      <c r="HFJ56" s="529"/>
      <c r="HFK56" s="529"/>
      <c r="HFL56" s="529"/>
      <c r="HFM56" s="529"/>
      <c r="HFN56" s="529"/>
      <c r="HFO56" s="529"/>
      <c r="HFP56" s="529"/>
      <c r="HFQ56" s="529"/>
      <c r="HFR56" s="529"/>
      <c r="HFS56" s="529"/>
      <c r="HFT56" s="529"/>
      <c r="HFU56" s="529"/>
      <c r="HFV56" s="529"/>
      <c r="HFW56" s="529"/>
      <c r="HFX56" s="529"/>
      <c r="HFY56" s="529"/>
      <c r="HFZ56" s="529"/>
      <c r="HGA56" s="529"/>
      <c r="HGB56" s="529"/>
      <c r="HGC56" s="529"/>
      <c r="HGD56" s="529"/>
      <c r="HGE56" s="529"/>
      <c r="HGF56" s="529"/>
      <c r="HGG56" s="529"/>
      <c r="HGH56" s="529"/>
      <c r="HGI56" s="529"/>
      <c r="HGJ56" s="529"/>
      <c r="HGK56" s="529"/>
      <c r="HGL56" s="529"/>
      <c r="HGM56" s="529"/>
      <c r="HGN56" s="529"/>
      <c r="HGO56" s="529"/>
      <c r="HGP56" s="529"/>
      <c r="HGQ56" s="529"/>
      <c r="HGR56" s="529"/>
      <c r="HGS56" s="529"/>
      <c r="HGT56" s="529"/>
      <c r="HGU56" s="529"/>
      <c r="HGV56" s="529"/>
      <c r="HGW56" s="529"/>
      <c r="HGX56" s="529"/>
      <c r="HGY56" s="529"/>
      <c r="HGZ56" s="529"/>
      <c r="HHA56" s="529"/>
      <c r="HHB56" s="529"/>
      <c r="HHC56" s="529"/>
      <c r="HHD56" s="529"/>
      <c r="HHE56" s="529"/>
      <c r="HHF56" s="529"/>
      <c r="HHG56" s="529"/>
      <c r="HHH56" s="529"/>
      <c r="HHI56" s="529"/>
      <c r="HHJ56" s="529"/>
      <c r="HHK56" s="529"/>
      <c r="HHL56" s="529"/>
      <c r="HHM56" s="529"/>
      <c r="HHN56" s="529"/>
      <c r="HHO56" s="529"/>
      <c r="HHP56" s="529"/>
      <c r="HHQ56" s="529"/>
      <c r="HHR56" s="529"/>
      <c r="HHS56" s="529"/>
      <c r="HHT56" s="529"/>
      <c r="HHU56" s="529"/>
      <c r="HHV56" s="529"/>
      <c r="HHW56" s="529"/>
      <c r="HHX56" s="529"/>
      <c r="HHY56" s="529"/>
      <c r="HHZ56" s="529"/>
      <c r="HIA56" s="529"/>
      <c r="HIB56" s="529"/>
      <c r="HIC56" s="529"/>
      <c r="HID56" s="529"/>
      <c r="HIE56" s="529"/>
      <c r="HIF56" s="529"/>
      <c r="HIG56" s="529"/>
      <c r="HIH56" s="529"/>
      <c r="HII56" s="529"/>
      <c r="HIJ56" s="529"/>
      <c r="HIK56" s="529"/>
      <c r="HIL56" s="529"/>
      <c r="HIM56" s="529"/>
      <c r="HIN56" s="529"/>
      <c r="HIO56" s="529"/>
      <c r="HIP56" s="529"/>
      <c r="HIQ56" s="529"/>
      <c r="HIR56" s="529"/>
      <c r="HIS56" s="529"/>
      <c r="HIT56" s="529"/>
      <c r="HIU56" s="529"/>
      <c r="HIV56" s="529"/>
      <c r="HIW56" s="529"/>
      <c r="HIX56" s="529"/>
      <c r="HIY56" s="529"/>
      <c r="HIZ56" s="529"/>
      <c r="HJA56" s="529"/>
      <c r="HJB56" s="529"/>
      <c r="HJC56" s="529"/>
      <c r="HJD56" s="529"/>
      <c r="HJE56" s="529"/>
      <c r="HJF56" s="529"/>
      <c r="HJG56" s="529"/>
      <c r="HJH56" s="529"/>
      <c r="HJI56" s="529"/>
      <c r="HJJ56" s="529"/>
      <c r="HJK56" s="529"/>
      <c r="HJL56" s="529"/>
      <c r="HJM56" s="529"/>
      <c r="HJN56" s="529"/>
      <c r="HJO56" s="529"/>
      <c r="HJP56" s="529"/>
      <c r="HJQ56" s="529"/>
      <c r="HJR56" s="529"/>
      <c r="HJS56" s="529"/>
      <c r="HJT56" s="529"/>
      <c r="HJU56" s="529"/>
      <c r="HJV56" s="529"/>
      <c r="HJW56" s="529"/>
      <c r="HJX56" s="529"/>
      <c r="HJY56" s="529"/>
      <c r="HJZ56" s="529"/>
      <c r="HKA56" s="529"/>
      <c r="HKB56" s="529"/>
      <c r="HKC56" s="529"/>
      <c r="HKD56" s="529"/>
      <c r="HKE56" s="529"/>
      <c r="HKF56" s="529"/>
      <c r="HKG56" s="529"/>
      <c r="HKH56" s="529"/>
      <c r="HKI56" s="529"/>
      <c r="HKJ56" s="529"/>
      <c r="HKK56" s="529"/>
      <c r="HKL56" s="529"/>
      <c r="HKM56" s="529"/>
      <c r="HKN56" s="529"/>
      <c r="HKO56" s="529"/>
      <c r="HKP56" s="529"/>
      <c r="HKQ56" s="529"/>
      <c r="HKR56" s="529"/>
      <c r="HKS56" s="529"/>
      <c r="HKT56" s="529"/>
      <c r="HKU56" s="529"/>
      <c r="HKV56" s="529"/>
      <c r="HKW56" s="529"/>
      <c r="HKX56" s="529"/>
      <c r="HKY56" s="529"/>
      <c r="HKZ56" s="529"/>
      <c r="HLA56" s="529"/>
      <c r="HLB56" s="529"/>
      <c r="HLC56" s="529"/>
      <c r="HLD56" s="529"/>
      <c r="HLE56" s="529"/>
      <c r="HLF56" s="529"/>
      <c r="HLG56" s="529"/>
      <c r="HLH56" s="529"/>
      <c r="HLI56" s="529"/>
      <c r="HLJ56" s="529"/>
      <c r="HLK56" s="529"/>
      <c r="HLL56" s="529"/>
      <c r="HLM56" s="529"/>
      <c r="HLN56" s="529"/>
      <c r="HLO56" s="529"/>
      <c r="HLP56" s="529"/>
      <c r="HLQ56" s="529"/>
      <c r="HLR56" s="529"/>
      <c r="HLS56" s="529"/>
      <c r="HLT56" s="529"/>
      <c r="HLU56" s="529"/>
      <c r="HLV56" s="529"/>
      <c r="HLW56" s="529"/>
      <c r="HLX56" s="529"/>
      <c r="HLY56" s="529"/>
      <c r="HLZ56" s="529"/>
      <c r="HMA56" s="529"/>
      <c r="HMB56" s="529"/>
      <c r="HMC56" s="529"/>
      <c r="HMD56" s="529"/>
      <c r="HME56" s="529"/>
      <c r="HMF56" s="529"/>
      <c r="HMG56" s="529"/>
      <c r="HMH56" s="529"/>
      <c r="HMI56" s="529"/>
      <c r="HMJ56" s="529"/>
      <c r="HMK56" s="529"/>
      <c r="HML56" s="529"/>
      <c r="HMM56" s="529"/>
      <c r="HMN56" s="529"/>
      <c r="HMO56" s="529"/>
      <c r="HMP56" s="529"/>
      <c r="HMQ56" s="529"/>
      <c r="HMR56" s="529"/>
      <c r="HMS56" s="529"/>
      <c r="HMT56" s="529"/>
      <c r="HMU56" s="529"/>
      <c r="HMV56" s="529"/>
      <c r="HMW56" s="529"/>
      <c r="HMX56" s="529"/>
      <c r="HMY56" s="529"/>
      <c r="HMZ56" s="529"/>
      <c r="HNA56" s="529"/>
      <c r="HNB56" s="529"/>
      <c r="HNC56" s="529"/>
      <c r="HND56" s="529"/>
      <c r="HNE56" s="529"/>
      <c r="HNF56" s="529"/>
      <c r="HNG56" s="529"/>
      <c r="HNH56" s="529"/>
      <c r="HNI56" s="529"/>
      <c r="HNJ56" s="529"/>
      <c r="HNK56" s="529"/>
      <c r="HNL56" s="529"/>
      <c r="HNM56" s="529"/>
      <c r="HNN56" s="529"/>
      <c r="HNO56" s="529"/>
      <c r="HNP56" s="529"/>
      <c r="HNQ56" s="529"/>
      <c r="HNR56" s="529"/>
      <c r="HNS56" s="529"/>
      <c r="HNT56" s="529"/>
      <c r="HNU56" s="529"/>
      <c r="HNV56" s="529"/>
      <c r="HNW56" s="529"/>
      <c r="HNX56" s="529"/>
      <c r="HNY56" s="529"/>
      <c r="HNZ56" s="529"/>
      <c r="HOA56" s="529"/>
      <c r="HOB56" s="529"/>
      <c r="HOC56" s="529"/>
      <c r="HOD56" s="529"/>
      <c r="HOE56" s="529"/>
      <c r="HOF56" s="529"/>
      <c r="HOG56" s="529"/>
      <c r="HOH56" s="529"/>
      <c r="HOI56" s="529"/>
      <c r="HOJ56" s="529"/>
      <c r="HOK56" s="529"/>
      <c r="HOL56" s="529"/>
      <c r="HOM56" s="529"/>
      <c r="HON56" s="529"/>
      <c r="HOO56" s="529"/>
      <c r="HOP56" s="529"/>
      <c r="HOQ56" s="529"/>
      <c r="HOR56" s="529"/>
      <c r="HOS56" s="529"/>
      <c r="HOT56" s="529"/>
      <c r="HOU56" s="529"/>
      <c r="HOV56" s="529"/>
      <c r="HOW56" s="529"/>
      <c r="HOX56" s="529"/>
      <c r="HOY56" s="529"/>
      <c r="HOZ56" s="529"/>
      <c r="HPA56" s="529"/>
      <c r="HPB56" s="529"/>
      <c r="HPC56" s="529"/>
      <c r="HPD56" s="529"/>
      <c r="HPE56" s="529"/>
      <c r="HPF56" s="529"/>
      <c r="HPG56" s="529"/>
      <c r="HPH56" s="529"/>
      <c r="HPI56" s="529"/>
      <c r="HPJ56" s="529"/>
      <c r="HPK56" s="529"/>
      <c r="HPL56" s="529"/>
      <c r="HPM56" s="529"/>
      <c r="HPN56" s="529"/>
      <c r="HPO56" s="529"/>
      <c r="HPP56" s="529"/>
      <c r="HPQ56" s="529"/>
      <c r="HPR56" s="529"/>
      <c r="HPS56" s="529"/>
      <c r="HPT56" s="529"/>
      <c r="HPU56" s="529"/>
      <c r="HPV56" s="529"/>
      <c r="HPW56" s="529"/>
      <c r="HPX56" s="529"/>
      <c r="HPY56" s="529"/>
      <c r="HPZ56" s="529"/>
      <c r="HQA56" s="529"/>
      <c r="HQB56" s="529"/>
      <c r="HQC56" s="529"/>
      <c r="HQD56" s="529"/>
      <c r="HQE56" s="529"/>
      <c r="HQF56" s="529"/>
      <c r="HQG56" s="529"/>
      <c r="HQH56" s="529"/>
      <c r="HQI56" s="529"/>
      <c r="HQJ56" s="529"/>
      <c r="HQK56" s="529"/>
      <c r="HQL56" s="529"/>
      <c r="HQM56" s="529"/>
      <c r="HQN56" s="529"/>
      <c r="HQO56" s="529"/>
      <c r="HQP56" s="529"/>
      <c r="HQQ56" s="529"/>
      <c r="HQR56" s="529"/>
      <c r="HQS56" s="529"/>
      <c r="HQT56" s="529"/>
      <c r="HQU56" s="529"/>
      <c r="HQV56" s="529"/>
      <c r="HQW56" s="529"/>
      <c r="HQX56" s="529"/>
      <c r="HQY56" s="529"/>
      <c r="HQZ56" s="529"/>
      <c r="HRA56" s="529"/>
      <c r="HRB56" s="529"/>
      <c r="HRC56" s="529"/>
      <c r="HRD56" s="529"/>
      <c r="HRE56" s="529"/>
      <c r="HRF56" s="529"/>
      <c r="HRG56" s="529"/>
      <c r="HRH56" s="529"/>
      <c r="HRI56" s="529"/>
      <c r="HRJ56" s="529"/>
      <c r="HRK56" s="529"/>
      <c r="HRL56" s="529"/>
      <c r="HRM56" s="529"/>
      <c r="HRN56" s="529"/>
      <c r="HRO56" s="529"/>
      <c r="HRP56" s="529"/>
      <c r="HRQ56" s="529"/>
      <c r="HRR56" s="529"/>
      <c r="HRS56" s="529"/>
      <c r="HRT56" s="529"/>
      <c r="HRU56" s="529"/>
      <c r="HRV56" s="529"/>
      <c r="HRW56" s="529"/>
      <c r="HRX56" s="529"/>
      <c r="HRY56" s="529"/>
      <c r="HRZ56" s="529"/>
      <c r="HSA56" s="529"/>
      <c r="HSB56" s="529"/>
      <c r="HSC56" s="529"/>
      <c r="HSD56" s="529"/>
      <c r="HSE56" s="529"/>
      <c r="HSF56" s="529"/>
      <c r="HSG56" s="529"/>
      <c r="HSH56" s="529"/>
      <c r="HSI56" s="529"/>
      <c r="HSJ56" s="529"/>
      <c r="HSK56" s="529"/>
      <c r="HSL56" s="529"/>
      <c r="HSM56" s="529"/>
      <c r="HSN56" s="529"/>
      <c r="HSO56" s="529"/>
      <c r="HSP56" s="529"/>
      <c r="HSQ56" s="529"/>
      <c r="HSR56" s="529"/>
      <c r="HSS56" s="529"/>
      <c r="HST56" s="529"/>
      <c r="HSU56" s="529"/>
      <c r="HSV56" s="529"/>
      <c r="HSW56" s="529"/>
      <c r="HSX56" s="529"/>
      <c r="HSY56" s="529"/>
      <c r="HSZ56" s="529"/>
      <c r="HTA56" s="529"/>
      <c r="HTB56" s="529"/>
      <c r="HTC56" s="529"/>
      <c r="HTD56" s="529"/>
      <c r="HTE56" s="529"/>
      <c r="HTF56" s="529"/>
      <c r="HTG56" s="529"/>
      <c r="HTH56" s="529"/>
      <c r="HTI56" s="529"/>
      <c r="HTJ56" s="529"/>
      <c r="HTK56" s="529"/>
      <c r="HTL56" s="529"/>
      <c r="HTM56" s="529"/>
      <c r="HTN56" s="529"/>
      <c r="HTO56" s="529"/>
      <c r="HTP56" s="529"/>
      <c r="HTQ56" s="529"/>
      <c r="HTR56" s="529"/>
      <c r="HTS56" s="529"/>
      <c r="HTT56" s="529"/>
      <c r="HTU56" s="529"/>
      <c r="HTV56" s="529"/>
      <c r="HTW56" s="529"/>
      <c r="HTX56" s="529"/>
      <c r="HTY56" s="529"/>
      <c r="HTZ56" s="529"/>
      <c r="HUA56" s="529"/>
      <c r="HUB56" s="529"/>
      <c r="HUC56" s="529"/>
      <c r="HUD56" s="529"/>
      <c r="HUE56" s="529"/>
      <c r="HUF56" s="529"/>
      <c r="HUG56" s="529"/>
      <c r="HUH56" s="529"/>
      <c r="HUI56" s="529"/>
      <c r="HUJ56" s="529"/>
      <c r="HUK56" s="529"/>
      <c r="HUL56" s="529"/>
      <c r="HUM56" s="529"/>
      <c r="HUN56" s="529"/>
      <c r="HUO56" s="529"/>
      <c r="HUP56" s="529"/>
      <c r="HUQ56" s="529"/>
      <c r="HUR56" s="529"/>
      <c r="HUS56" s="529"/>
      <c r="HUT56" s="529"/>
      <c r="HUU56" s="529"/>
      <c r="HUV56" s="529"/>
      <c r="HUW56" s="529"/>
      <c r="HUX56" s="529"/>
      <c r="HUY56" s="529"/>
      <c r="HUZ56" s="529"/>
      <c r="HVA56" s="529"/>
      <c r="HVB56" s="529"/>
      <c r="HVC56" s="529"/>
      <c r="HVD56" s="529"/>
      <c r="HVE56" s="529"/>
      <c r="HVF56" s="529"/>
      <c r="HVG56" s="529"/>
      <c r="HVH56" s="529"/>
      <c r="HVI56" s="529"/>
      <c r="HVJ56" s="529"/>
      <c r="HVK56" s="529"/>
      <c r="HVL56" s="529"/>
      <c r="HVM56" s="529"/>
      <c r="HVN56" s="529"/>
      <c r="HVO56" s="529"/>
      <c r="HVP56" s="529"/>
      <c r="HVQ56" s="529"/>
      <c r="HVR56" s="529"/>
      <c r="HVS56" s="529"/>
      <c r="HVT56" s="529"/>
      <c r="HVU56" s="529"/>
      <c r="HVV56" s="529"/>
      <c r="HVW56" s="529"/>
      <c r="HVX56" s="529"/>
      <c r="HVY56" s="529"/>
      <c r="HVZ56" s="529"/>
      <c r="HWA56" s="529"/>
      <c r="HWB56" s="529"/>
      <c r="HWC56" s="529"/>
      <c r="HWD56" s="529"/>
      <c r="HWE56" s="529"/>
      <c r="HWF56" s="529"/>
      <c r="HWG56" s="529"/>
      <c r="HWH56" s="529"/>
      <c r="HWI56" s="529"/>
      <c r="HWJ56" s="529"/>
      <c r="HWK56" s="529"/>
      <c r="HWL56" s="529"/>
      <c r="HWM56" s="529"/>
      <c r="HWN56" s="529"/>
      <c r="HWO56" s="529"/>
      <c r="HWP56" s="529"/>
      <c r="HWQ56" s="529"/>
      <c r="HWR56" s="529"/>
      <c r="HWS56" s="529"/>
      <c r="HWT56" s="529"/>
      <c r="HWU56" s="529"/>
      <c r="HWV56" s="529"/>
      <c r="HWW56" s="529"/>
      <c r="HWX56" s="529"/>
      <c r="HWY56" s="529"/>
      <c r="HWZ56" s="529"/>
      <c r="HXA56" s="529"/>
      <c r="HXB56" s="529"/>
      <c r="HXC56" s="529"/>
      <c r="HXD56" s="529"/>
      <c r="HXE56" s="529"/>
      <c r="HXF56" s="529"/>
      <c r="HXG56" s="529"/>
      <c r="HXH56" s="529"/>
      <c r="HXI56" s="529"/>
      <c r="HXJ56" s="529"/>
      <c r="HXK56" s="529"/>
      <c r="HXL56" s="529"/>
      <c r="HXM56" s="529"/>
      <c r="HXN56" s="529"/>
      <c r="HXO56" s="529"/>
      <c r="HXP56" s="529"/>
      <c r="HXQ56" s="529"/>
      <c r="HXR56" s="529"/>
      <c r="HXS56" s="529"/>
      <c r="HXT56" s="529"/>
      <c r="HXU56" s="529"/>
      <c r="HXV56" s="529"/>
      <c r="HXW56" s="529"/>
      <c r="HXX56" s="529"/>
      <c r="HXY56" s="529"/>
      <c r="HXZ56" s="529"/>
      <c r="HYA56" s="529"/>
      <c r="HYB56" s="529"/>
      <c r="HYC56" s="529"/>
      <c r="HYD56" s="529"/>
      <c r="HYE56" s="529"/>
      <c r="HYF56" s="529"/>
      <c r="HYG56" s="529"/>
      <c r="HYH56" s="529"/>
      <c r="HYI56" s="529"/>
      <c r="HYJ56" s="529"/>
      <c r="HYK56" s="529"/>
      <c r="HYL56" s="529"/>
      <c r="HYM56" s="529"/>
      <c r="HYN56" s="529"/>
      <c r="HYO56" s="529"/>
      <c r="HYP56" s="529"/>
      <c r="HYQ56" s="529"/>
      <c r="HYR56" s="529"/>
      <c r="HYS56" s="529"/>
      <c r="HYT56" s="529"/>
      <c r="HYU56" s="529"/>
      <c r="HYV56" s="529"/>
      <c r="HYW56" s="529"/>
      <c r="HYX56" s="529"/>
      <c r="HYY56" s="529"/>
      <c r="HYZ56" s="529"/>
      <c r="HZA56" s="529"/>
      <c r="HZB56" s="529"/>
      <c r="HZC56" s="529"/>
      <c r="HZD56" s="529"/>
      <c r="HZE56" s="529"/>
      <c r="HZF56" s="529"/>
      <c r="HZG56" s="529"/>
      <c r="HZH56" s="529"/>
      <c r="HZI56" s="529"/>
      <c r="HZJ56" s="529"/>
      <c r="HZK56" s="529"/>
      <c r="HZL56" s="529"/>
      <c r="HZM56" s="529"/>
      <c r="HZN56" s="529"/>
      <c r="HZO56" s="529"/>
      <c r="HZP56" s="529"/>
      <c r="HZQ56" s="529"/>
      <c r="HZR56" s="529"/>
      <c r="HZS56" s="529"/>
      <c r="HZT56" s="529"/>
      <c r="HZU56" s="529"/>
      <c r="HZV56" s="529"/>
      <c r="HZW56" s="529"/>
      <c r="HZX56" s="529"/>
      <c r="HZY56" s="529"/>
      <c r="HZZ56" s="529"/>
      <c r="IAA56" s="529"/>
      <c r="IAB56" s="529"/>
      <c r="IAC56" s="529"/>
      <c r="IAD56" s="529"/>
      <c r="IAE56" s="529"/>
      <c r="IAF56" s="529"/>
      <c r="IAG56" s="529"/>
      <c r="IAH56" s="529"/>
      <c r="IAI56" s="529"/>
      <c r="IAJ56" s="529"/>
      <c r="IAK56" s="529"/>
      <c r="IAL56" s="529"/>
      <c r="IAM56" s="529"/>
      <c r="IAN56" s="529"/>
      <c r="IAO56" s="529"/>
      <c r="IAP56" s="529"/>
      <c r="IAQ56" s="529"/>
      <c r="IAR56" s="529"/>
      <c r="IAS56" s="529"/>
      <c r="IAT56" s="529"/>
      <c r="IAU56" s="529"/>
      <c r="IAV56" s="529"/>
      <c r="IAW56" s="529"/>
      <c r="IAX56" s="529"/>
      <c r="IAY56" s="529"/>
      <c r="IAZ56" s="529"/>
      <c r="IBA56" s="529"/>
      <c r="IBB56" s="529"/>
      <c r="IBC56" s="529"/>
      <c r="IBD56" s="529"/>
      <c r="IBE56" s="529"/>
      <c r="IBF56" s="529"/>
      <c r="IBG56" s="529"/>
      <c r="IBH56" s="529"/>
      <c r="IBI56" s="529"/>
      <c r="IBJ56" s="529"/>
      <c r="IBK56" s="529"/>
      <c r="IBL56" s="529"/>
      <c r="IBM56" s="529"/>
      <c r="IBN56" s="529"/>
      <c r="IBO56" s="529"/>
      <c r="IBP56" s="529"/>
      <c r="IBQ56" s="529"/>
      <c r="IBR56" s="529"/>
      <c r="IBS56" s="529"/>
      <c r="IBT56" s="529"/>
      <c r="IBU56" s="529"/>
      <c r="IBV56" s="529"/>
      <c r="IBW56" s="529"/>
      <c r="IBX56" s="529"/>
      <c r="IBY56" s="529"/>
      <c r="IBZ56" s="529"/>
      <c r="ICA56" s="529"/>
      <c r="ICB56" s="529"/>
      <c r="ICC56" s="529"/>
      <c r="ICD56" s="529"/>
      <c r="ICE56" s="529"/>
      <c r="ICF56" s="529"/>
      <c r="ICG56" s="529"/>
      <c r="ICH56" s="529"/>
      <c r="ICI56" s="529"/>
      <c r="ICJ56" s="529"/>
      <c r="ICK56" s="529"/>
      <c r="ICL56" s="529"/>
      <c r="ICM56" s="529"/>
      <c r="ICN56" s="529"/>
      <c r="ICO56" s="529"/>
      <c r="ICP56" s="529"/>
      <c r="ICQ56" s="529"/>
      <c r="ICR56" s="529"/>
      <c r="ICS56" s="529"/>
      <c r="ICT56" s="529"/>
      <c r="ICU56" s="529"/>
      <c r="ICV56" s="529"/>
      <c r="ICW56" s="529"/>
      <c r="ICX56" s="529"/>
      <c r="ICY56" s="529"/>
      <c r="ICZ56" s="529"/>
      <c r="IDA56" s="529"/>
      <c r="IDB56" s="529"/>
      <c r="IDC56" s="529"/>
      <c r="IDD56" s="529"/>
      <c r="IDE56" s="529"/>
      <c r="IDF56" s="529"/>
      <c r="IDG56" s="529"/>
      <c r="IDH56" s="529"/>
      <c r="IDI56" s="529"/>
      <c r="IDJ56" s="529"/>
      <c r="IDK56" s="529"/>
      <c r="IDL56" s="529"/>
      <c r="IDM56" s="529"/>
      <c r="IDN56" s="529"/>
      <c r="IDO56" s="529"/>
      <c r="IDP56" s="529"/>
      <c r="IDQ56" s="529"/>
      <c r="IDR56" s="529"/>
      <c r="IDS56" s="529"/>
      <c r="IDT56" s="529"/>
      <c r="IDU56" s="529"/>
      <c r="IDV56" s="529"/>
      <c r="IDW56" s="529"/>
      <c r="IDX56" s="529"/>
      <c r="IDY56" s="529"/>
      <c r="IDZ56" s="529"/>
      <c r="IEA56" s="529"/>
      <c r="IEB56" s="529"/>
      <c r="IEC56" s="529"/>
      <c r="IED56" s="529"/>
      <c r="IEE56" s="529"/>
      <c r="IEF56" s="529"/>
      <c r="IEG56" s="529"/>
      <c r="IEH56" s="529"/>
      <c r="IEI56" s="529"/>
      <c r="IEJ56" s="529"/>
      <c r="IEK56" s="529"/>
      <c r="IEL56" s="529"/>
      <c r="IEM56" s="529"/>
      <c r="IEN56" s="529"/>
      <c r="IEO56" s="529"/>
      <c r="IEP56" s="529"/>
      <c r="IEQ56" s="529"/>
      <c r="IER56" s="529"/>
      <c r="IES56" s="529"/>
      <c r="IET56" s="529"/>
      <c r="IEU56" s="529"/>
      <c r="IEV56" s="529"/>
      <c r="IEW56" s="529"/>
      <c r="IEX56" s="529"/>
      <c r="IEY56" s="529"/>
      <c r="IEZ56" s="529"/>
      <c r="IFA56" s="529"/>
      <c r="IFB56" s="529"/>
      <c r="IFC56" s="529"/>
      <c r="IFD56" s="529"/>
      <c r="IFE56" s="529"/>
      <c r="IFF56" s="529"/>
      <c r="IFG56" s="529"/>
      <c r="IFH56" s="529"/>
      <c r="IFI56" s="529"/>
      <c r="IFJ56" s="529"/>
      <c r="IFK56" s="529"/>
      <c r="IFL56" s="529"/>
      <c r="IFM56" s="529"/>
      <c r="IFN56" s="529"/>
      <c r="IFO56" s="529"/>
      <c r="IFP56" s="529"/>
      <c r="IFQ56" s="529"/>
      <c r="IFR56" s="529"/>
      <c r="IFS56" s="529"/>
      <c r="IFT56" s="529"/>
      <c r="IFU56" s="529"/>
      <c r="IFV56" s="529"/>
      <c r="IFW56" s="529"/>
      <c r="IFX56" s="529"/>
      <c r="IFY56" s="529"/>
      <c r="IFZ56" s="529"/>
      <c r="IGA56" s="529"/>
      <c r="IGB56" s="529"/>
      <c r="IGC56" s="529"/>
      <c r="IGD56" s="529"/>
      <c r="IGE56" s="529"/>
      <c r="IGF56" s="529"/>
      <c r="IGG56" s="529"/>
      <c r="IGH56" s="529"/>
      <c r="IGI56" s="529"/>
      <c r="IGJ56" s="529"/>
      <c r="IGK56" s="529"/>
      <c r="IGL56" s="529"/>
      <c r="IGM56" s="529"/>
      <c r="IGN56" s="529"/>
      <c r="IGO56" s="529"/>
      <c r="IGP56" s="529"/>
      <c r="IGQ56" s="529"/>
      <c r="IGR56" s="529"/>
      <c r="IGS56" s="529"/>
      <c r="IGT56" s="529"/>
      <c r="IGU56" s="529"/>
      <c r="IGV56" s="529"/>
      <c r="IGW56" s="529"/>
      <c r="IGX56" s="529"/>
      <c r="IGY56" s="529"/>
      <c r="IGZ56" s="529"/>
      <c r="IHA56" s="529"/>
      <c r="IHB56" s="529"/>
      <c r="IHC56" s="529"/>
      <c r="IHD56" s="529"/>
      <c r="IHE56" s="529"/>
      <c r="IHF56" s="529"/>
      <c r="IHG56" s="529"/>
      <c r="IHH56" s="529"/>
      <c r="IHI56" s="529"/>
      <c r="IHJ56" s="529"/>
      <c r="IHK56" s="529"/>
      <c r="IHL56" s="529"/>
      <c r="IHM56" s="529"/>
      <c r="IHN56" s="529"/>
      <c r="IHO56" s="529"/>
      <c r="IHP56" s="529"/>
      <c r="IHQ56" s="529"/>
      <c r="IHR56" s="529"/>
      <c r="IHS56" s="529"/>
      <c r="IHT56" s="529"/>
      <c r="IHU56" s="529"/>
      <c r="IHV56" s="529"/>
      <c r="IHW56" s="529"/>
      <c r="IHX56" s="529"/>
      <c r="IHY56" s="529"/>
      <c r="IHZ56" s="529"/>
      <c r="IIA56" s="529"/>
      <c r="IIB56" s="529"/>
      <c r="IIC56" s="529"/>
      <c r="IID56" s="529"/>
      <c r="IIE56" s="529"/>
      <c r="IIF56" s="529"/>
      <c r="IIG56" s="529"/>
      <c r="IIH56" s="529"/>
      <c r="III56" s="529"/>
      <c r="IIJ56" s="529"/>
      <c r="IIK56" s="529"/>
      <c r="IIL56" s="529"/>
      <c r="IIM56" s="529"/>
      <c r="IIN56" s="529"/>
      <c r="IIO56" s="529"/>
      <c r="IIP56" s="529"/>
      <c r="IIQ56" s="529"/>
      <c r="IIR56" s="529"/>
      <c r="IIS56" s="529"/>
      <c r="IIT56" s="529"/>
      <c r="IIU56" s="529"/>
      <c r="IIV56" s="529"/>
      <c r="IIW56" s="529"/>
      <c r="IIX56" s="529"/>
      <c r="IIY56" s="529"/>
      <c r="IIZ56" s="529"/>
      <c r="IJA56" s="529"/>
      <c r="IJB56" s="529"/>
      <c r="IJC56" s="529"/>
      <c r="IJD56" s="529"/>
      <c r="IJE56" s="529"/>
      <c r="IJF56" s="529"/>
      <c r="IJG56" s="529"/>
      <c r="IJH56" s="529"/>
      <c r="IJI56" s="529"/>
      <c r="IJJ56" s="529"/>
      <c r="IJK56" s="529"/>
      <c r="IJL56" s="529"/>
      <c r="IJM56" s="529"/>
      <c r="IJN56" s="529"/>
      <c r="IJO56" s="529"/>
      <c r="IJP56" s="529"/>
      <c r="IJQ56" s="529"/>
      <c r="IJR56" s="529"/>
      <c r="IJS56" s="529"/>
      <c r="IJT56" s="529"/>
      <c r="IJU56" s="529"/>
      <c r="IJV56" s="529"/>
      <c r="IJW56" s="529"/>
      <c r="IJX56" s="529"/>
      <c r="IJY56" s="529"/>
      <c r="IJZ56" s="529"/>
      <c r="IKA56" s="529"/>
      <c r="IKB56" s="529"/>
      <c r="IKC56" s="529"/>
      <c r="IKD56" s="529"/>
      <c r="IKE56" s="529"/>
      <c r="IKF56" s="529"/>
      <c r="IKG56" s="529"/>
      <c r="IKH56" s="529"/>
      <c r="IKI56" s="529"/>
      <c r="IKJ56" s="529"/>
      <c r="IKK56" s="529"/>
      <c r="IKL56" s="529"/>
      <c r="IKM56" s="529"/>
      <c r="IKN56" s="529"/>
      <c r="IKO56" s="529"/>
      <c r="IKP56" s="529"/>
      <c r="IKQ56" s="529"/>
      <c r="IKR56" s="529"/>
      <c r="IKS56" s="529"/>
      <c r="IKT56" s="529"/>
      <c r="IKU56" s="529"/>
      <c r="IKV56" s="529"/>
      <c r="IKW56" s="529"/>
      <c r="IKX56" s="529"/>
      <c r="IKY56" s="529"/>
      <c r="IKZ56" s="529"/>
      <c r="ILA56" s="529"/>
      <c r="ILB56" s="529"/>
      <c r="ILC56" s="529"/>
      <c r="ILD56" s="529"/>
      <c r="ILE56" s="529"/>
      <c r="ILF56" s="529"/>
      <c r="ILG56" s="529"/>
      <c r="ILH56" s="529"/>
      <c r="ILI56" s="529"/>
      <c r="ILJ56" s="529"/>
      <c r="ILK56" s="529"/>
      <c r="ILL56" s="529"/>
      <c r="ILM56" s="529"/>
      <c r="ILN56" s="529"/>
      <c r="ILO56" s="529"/>
      <c r="ILP56" s="529"/>
      <c r="ILQ56" s="529"/>
      <c r="ILR56" s="529"/>
      <c r="ILS56" s="529"/>
      <c r="ILT56" s="529"/>
      <c r="ILU56" s="529"/>
      <c r="ILV56" s="529"/>
      <c r="ILW56" s="529"/>
      <c r="ILX56" s="529"/>
      <c r="ILY56" s="529"/>
      <c r="ILZ56" s="529"/>
      <c r="IMA56" s="529"/>
      <c r="IMB56" s="529"/>
      <c r="IMC56" s="529"/>
      <c r="IMD56" s="529"/>
      <c r="IME56" s="529"/>
      <c r="IMF56" s="529"/>
      <c r="IMG56" s="529"/>
      <c r="IMH56" s="529"/>
      <c r="IMI56" s="529"/>
      <c r="IMJ56" s="529"/>
      <c r="IMK56" s="529"/>
      <c r="IML56" s="529"/>
      <c r="IMM56" s="529"/>
      <c r="IMN56" s="529"/>
      <c r="IMO56" s="529"/>
      <c r="IMP56" s="529"/>
      <c r="IMQ56" s="529"/>
      <c r="IMR56" s="529"/>
      <c r="IMS56" s="529"/>
      <c r="IMT56" s="529"/>
      <c r="IMU56" s="529"/>
      <c r="IMV56" s="529"/>
      <c r="IMW56" s="529"/>
      <c r="IMX56" s="529"/>
      <c r="IMY56" s="529"/>
      <c r="IMZ56" s="529"/>
      <c r="INA56" s="529"/>
      <c r="INB56" s="529"/>
      <c r="INC56" s="529"/>
      <c r="IND56" s="529"/>
      <c r="INE56" s="529"/>
      <c r="INF56" s="529"/>
      <c r="ING56" s="529"/>
      <c r="INH56" s="529"/>
      <c r="INI56" s="529"/>
      <c r="INJ56" s="529"/>
      <c r="INK56" s="529"/>
      <c r="INL56" s="529"/>
      <c r="INM56" s="529"/>
      <c r="INN56" s="529"/>
      <c r="INO56" s="529"/>
      <c r="INP56" s="529"/>
      <c r="INQ56" s="529"/>
      <c r="INR56" s="529"/>
      <c r="INS56" s="529"/>
      <c r="INT56" s="529"/>
      <c r="INU56" s="529"/>
      <c r="INV56" s="529"/>
      <c r="INW56" s="529"/>
      <c r="INX56" s="529"/>
      <c r="INY56" s="529"/>
      <c r="INZ56" s="529"/>
      <c r="IOA56" s="529"/>
      <c r="IOB56" s="529"/>
      <c r="IOC56" s="529"/>
      <c r="IOD56" s="529"/>
      <c r="IOE56" s="529"/>
      <c r="IOF56" s="529"/>
      <c r="IOG56" s="529"/>
      <c r="IOH56" s="529"/>
      <c r="IOI56" s="529"/>
      <c r="IOJ56" s="529"/>
      <c r="IOK56" s="529"/>
      <c r="IOL56" s="529"/>
      <c r="IOM56" s="529"/>
      <c r="ION56" s="529"/>
      <c r="IOO56" s="529"/>
      <c r="IOP56" s="529"/>
      <c r="IOQ56" s="529"/>
      <c r="IOR56" s="529"/>
      <c r="IOS56" s="529"/>
      <c r="IOT56" s="529"/>
      <c r="IOU56" s="529"/>
      <c r="IOV56" s="529"/>
      <c r="IOW56" s="529"/>
      <c r="IOX56" s="529"/>
      <c r="IOY56" s="529"/>
      <c r="IOZ56" s="529"/>
      <c r="IPA56" s="529"/>
      <c r="IPB56" s="529"/>
      <c r="IPC56" s="529"/>
      <c r="IPD56" s="529"/>
      <c r="IPE56" s="529"/>
      <c r="IPF56" s="529"/>
      <c r="IPG56" s="529"/>
      <c r="IPH56" s="529"/>
      <c r="IPI56" s="529"/>
      <c r="IPJ56" s="529"/>
      <c r="IPK56" s="529"/>
      <c r="IPL56" s="529"/>
      <c r="IPM56" s="529"/>
      <c r="IPN56" s="529"/>
      <c r="IPO56" s="529"/>
      <c r="IPP56" s="529"/>
      <c r="IPQ56" s="529"/>
      <c r="IPR56" s="529"/>
      <c r="IPS56" s="529"/>
      <c r="IPT56" s="529"/>
      <c r="IPU56" s="529"/>
      <c r="IPV56" s="529"/>
      <c r="IPW56" s="529"/>
      <c r="IPX56" s="529"/>
      <c r="IPY56" s="529"/>
      <c r="IPZ56" s="529"/>
      <c r="IQA56" s="529"/>
      <c r="IQB56" s="529"/>
      <c r="IQC56" s="529"/>
      <c r="IQD56" s="529"/>
      <c r="IQE56" s="529"/>
      <c r="IQF56" s="529"/>
      <c r="IQG56" s="529"/>
      <c r="IQH56" s="529"/>
      <c r="IQI56" s="529"/>
      <c r="IQJ56" s="529"/>
      <c r="IQK56" s="529"/>
      <c r="IQL56" s="529"/>
      <c r="IQM56" s="529"/>
      <c r="IQN56" s="529"/>
      <c r="IQO56" s="529"/>
      <c r="IQP56" s="529"/>
      <c r="IQQ56" s="529"/>
      <c r="IQR56" s="529"/>
      <c r="IQS56" s="529"/>
      <c r="IQT56" s="529"/>
      <c r="IQU56" s="529"/>
      <c r="IQV56" s="529"/>
      <c r="IQW56" s="529"/>
      <c r="IQX56" s="529"/>
      <c r="IQY56" s="529"/>
      <c r="IQZ56" s="529"/>
      <c r="IRA56" s="529"/>
      <c r="IRB56" s="529"/>
      <c r="IRC56" s="529"/>
      <c r="IRD56" s="529"/>
      <c r="IRE56" s="529"/>
      <c r="IRF56" s="529"/>
      <c r="IRG56" s="529"/>
      <c r="IRH56" s="529"/>
      <c r="IRI56" s="529"/>
      <c r="IRJ56" s="529"/>
      <c r="IRK56" s="529"/>
      <c r="IRL56" s="529"/>
      <c r="IRM56" s="529"/>
      <c r="IRN56" s="529"/>
      <c r="IRO56" s="529"/>
      <c r="IRP56" s="529"/>
      <c r="IRQ56" s="529"/>
      <c r="IRR56" s="529"/>
      <c r="IRS56" s="529"/>
      <c r="IRT56" s="529"/>
      <c r="IRU56" s="529"/>
      <c r="IRV56" s="529"/>
      <c r="IRW56" s="529"/>
      <c r="IRX56" s="529"/>
      <c r="IRY56" s="529"/>
      <c r="IRZ56" s="529"/>
      <c r="ISA56" s="529"/>
      <c r="ISB56" s="529"/>
      <c r="ISC56" s="529"/>
      <c r="ISD56" s="529"/>
      <c r="ISE56" s="529"/>
      <c r="ISF56" s="529"/>
      <c r="ISG56" s="529"/>
      <c r="ISH56" s="529"/>
      <c r="ISI56" s="529"/>
      <c r="ISJ56" s="529"/>
      <c r="ISK56" s="529"/>
      <c r="ISL56" s="529"/>
      <c r="ISM56" s="529"/>
      <c r="ISN56" s="529"/>
      <c r="ISO56" s="529"/>
      <c r="ISP56" s="529"/>
      <c r="ISQ56" s="529"/>
      <c r="ISR56" s="529"/>
      <c r="ISS56" s="529"/>
      <c r="IST56" s="529"/>
      <c r="ISU56" s="529"/>
      <c r="ISV56" s="529"/>
      <c r="ISW56" s="529"/>
      <c r="ISX56" s="529"/>
      <c r="ISY56" s="529"/>
      <c r="ISZ56" s="529"/>
      <c r="ITA56" s="529"/>
      <c r="ITB56" s="529"/>
      <c r="ITC56" s="529"/>
      <c r="ITD56" s="529"/>
      <c r="ITE56" s="529"/>
      <c r="ITF56" s="529"/>
      <c r="ITG56" s="529"/>
      <c r="ITH56" s="529"/>
      <c r="ITI56" s="529"/>
      <c r="ITJ56" s="529"/>
      <c r="ITK56" s="529"/>
      <c r="ITL56" s="529"/>
      <c r="ITM56" s="529"/>
      <c r="ITN56" s="529"/>
      <c r="ITO56" s="529"/>
      <c r="ITP56" s="529"/>
      <c r="ITQ56" s="529"/>
      <c r="ITR56" s="529"/>
      <c r="ITS56" s="529"/>
      <c r="ITT56" s="529"/>
      <c r="ITU56" s="529"/>
      <c r="ITV56" s="529"/>
      <c r="ITW56" s="529"/>
      <c r="ITX56" s="529"/>
      <c r="ITY56" s="529"/>
      <c r="ITZ56" s="529"/>
      <c r="IUA56" s="529"/>
      <c r="IUB56" s="529"/>
      <c r="IUC56" s="529"/>
      <c r="IUD56" s="529"/>
      <c r="IUE56" s="529"/>
      <c r="IUF56" s="529"/>
      <c r="IUG56" s="529"/>
      <c r="IUH56" s="529"/>
      <c r="IUI56" s="529"/>
      <c r="IUJ56" s="529"/>
      <c r="IUK56" s="529"/>
      <c r="IUL56" s="529"/>
      <c r="IUM56" s="529"/>
      <c r="IUN56" s="529"/>
      <c r="IUO56" s="529"/>
      <c r="IUP56" s="529"/>
      <c r="IUQ56" s="529"/>
      <c r="IUR56" s="529"/>
      <c r="IUS56" s="529"/>
      <c r="IUT56" s="529"/>
      <c r="IUU56" s="529"/>
      <c r="IUV56" s="529"/>
      <c r="IUW56" s="529"/>
      <c r="IUX56" s="529"/>
      <c r="IUY56" s="529"/>
      <c r="IUZ56" s="529"/>
      <c r="IVA56" s="529"/>
      <c r="IVB56" s="529"/>
      <c r="IVC56" s="529"/>
      <c r="IVD56" s="529"/>
      <c r="IVE56" s="529"/>
      <c r="IVF56" s="529"/>
      <c r="IVG56" s="529"/>
      <c r="IVH56" s="529"/>
      <c r="IVI56" s="529"/>
      <c r="IVJ56" s="529"/>
      <c r="IVK56" s="529"/>
      <c r="IVL56" s="529"/>
      <c r="IVM56" s="529"/>
      <c r="IVN56" s="529"/>
      <c r="IVO56" s="529"/>
      <c r="IVP56" s="529"/>
      <c r="IVQ56" s="529"/>
      <c r="IVR56" s="529"/>
      <c r="IVS56" s="529"/>
      <c r="IVT56" s="529"/>
      <c r="IVU56" s="529"/>
      <c r="IVV56" s="529"/>
      <c r="IVW56" s="529"/>
      <c r="IVX56" s="529"/>
      <c r="IVY56" s="529"/>
      <c r="IVZ56" s="529"/>
      <c r="IWA56" s="529"/>
      <c r="IWB56" s="529"/>
      <c r="IWC56" s="529"/>
      <c r="IWD56" s="529"/>
      <c r="IWE56" s="529"/>
      <c r="IWF56" s="529"/>
      <c r="IWG56" s="529"/>
      <c r="IWH56" s="529"/>
      <c r="IWI56" s="529"/>
      <c r="IWJ56" s="529"/>
      <c r="IWK56" s="529"/>
      <c r="IWL56" s="529"/>
      <c r="IWM56" s="529"/>
      <c r="IWN56" s="529"/>
      <c r="IWO56" s="529"/>
      <c r="IWP56" s="529"/>
      <c r="IWQ56" s="529"/>
      <c r="IWR56" s="529"/>
      <c r="IWS56" s="529"/>
      <c r="IWT56" s="529"/>
      <c r="IWU56" s="529"/>
      <c r="IWV56" s="529"/>
      <c r="IWW56" s="529"/>
      <c r="IWX56" s="529"/>
      <c r="IWY56" s="529"/>
      <c r="IWZ56" s="529"/>
      <c r="IXA56" s="529"/>
      <c r="IXB56" s="529"/>
      <c r="IXC56" s="529"/>
      <c r="IXD56" s="529"/>
      <c r="IXE56" s="529"/>
      <c r="IXF56" s="529"/>
      <c r="IXG56" s="529"/>
      <c r="IXH56" s="529"/>
      <c r="IXI56" s="529"/>
      <c r="IXJ56" s="529"/>
      <c r="IXK56" s="529"/>
      <c r="IXL56" s="529"/>
      <c r="IXM56" s="529"/>
      <c r="IXN56" s="529"/>
      <c r="IXO56" s="529"/>
      <c r="IXP56" s="529"/>
      <c r="IXQ56" s="529"/>
      <c r="IXR56" s="529"/>
      <c r="IXS56" s="529"/>
      <c r="IXT56" s="529"/>
      <c r="IXU56" s="529"/>
      <c r="IXV56" s="529"/>
      <c r="IXW56" s="529"/>
      <c r="IXX56" s="529"/>
      <c r="IXY56" s="529"/>
      <c r="IXZ56" s="529"/>
      <c r="IYA56" s="529"/>
      <c r="IYB56" s="529"/>
      <c r="IYC56" s="529"/>
      <c r="IYD56" s="529"/>
      <c r="IYE56" s="529"/>
      <c r="IYF56" s="529"/>
      <c r="IYG56" s="529"/>
      <c r="IYH56" s="529"/>
      <c r="IYI56" s="529"/>
      <c r="IYJ56" s="529"/>
      <c r="IYK56" s="529"/>
      <c r="IYL56" s="529"/>
      <c r="IYM56" s="529"/>
      <c r="IYN56" s="529"/>
      <c r="IYO56" s="529"/>
      <c r="IYP56" s="529"/>
      <c r="IYQ56" s="529"/>
      <c r="IYR56" s="529"/>
      <c r="IYS56" s="529"/>
      <c r="IYT56" s="529"/>
      <c r="IYU56" s="529"/>
      <c r="IYV56" s="529"/>
      <c r="IYW56" s="529"/>
      <c r="IYX56" s="529"/>
      <c r="IYY56" s="529"/>
      <c r="IYZ56" s="529"/>
      <c r="IZA56" s="529"/>
      <c r="IZB56" s="529"/>
      <c r="IZC56" s="529"/>
      <c r="IZD56" s="529"/>
      <c r="IZE56" s="529"/>
      <c r="IZF56" s="529"/>
      <c r="IZG56" s="529"/>
      <c r="IZH56" s="529"/>
      <c r="IZI56" s="529"/>
      <c r="IZJ56" s="529"/>
      <c r="IZK56" s="529"/>
      <c r="IZL56" s="529"/>
      <c r="IZM56" s="529"/>
      <c r="IZN56" s="529"/>
      <c r="IZO56" s="529"/>
      <c r="IZP56" s="529"/>
      <c r="IZQ56" s="529"/>
      <c r="IZR56" s="529"/>
      <c r="IZS56" s="529"/>
      <c r="IZT56" s="529"/>
      <c r="IZU56" s="529"/>
      <c r="IZV56" s="529"/>
      <c r="IZW56" s="529"/>
      <c r="IZX56" s="529"/>
      <c r="IZY56" s="529"/>
      <c r="IZZ56" s="529"/>
      <c r="JAA56" s="529"/>
      <c r="JAB56" s="529"/>
      <c r="JAC56" s="529"/>
      <c r="JAD56" s="529"/>
      <c r="JAE56" s="529"/>
      <c r="JAF56" s="529"/>
      <c r="JAG56" s="529"/>
      <c r="JAH56" s="529"/>
      <c r="JAI56" s="529"/>
      <c r="JAJ56" s="529"/>
      <c r="JAK56" s="529"/>
      <c r="JAL56" s="529"/>
      <c r="JAM56" s="529"/>
      <c r="JAN56" s="529"/>
      <c r="JAO56" s="529"/>
      <c r="JAP56" s="529"/>
      <c r="JAQ56" s="529"/>
      <c r="JAR56" s="529"/>
      <c r="JAS56" s="529"/>
      <c r="JAT56" s="529"/>
      <c r="JAU56" s="529"/>
      <c r="JAV56" s="529"/>
      <c r="JAW56" s="529"/>
      <c r="JAX56" s="529"/>
      <c r="JAY56" s="529"/>
      <c r="JAZ56" s="529"/>
      <c r="JBA56" s="529"/>
      <c r="JBB56" s="529"/>
      <c r="JBC56" s="529"/>
      <c r="JBD56" s="529"/>
      <c r="JBE56" s="529"/>
      <c r="JBF56" s="529"/>
      <c r="JBG56" s="529"/>
      <c r="JBH56" s="529"/>
      <c r="JBI56" s="529"/>
      <c r="JBJ56" s="529"/>
      <c r="JBK56" s="529"/>
      <c r="JBL56" s="529"/>
      <c r="JBM56" s="529"/>
      <c r="JBN56" s="529"/>
      <c r="JBO56" s="529"/>
      <c r="JBP56" s="529"/>
      <c r="JBQ56" s="529"/>
      <c r="JBR56" s="529"/>
      <c r="JBS56" s="529"/>
      <c r="JBT56" s="529"/>
      <c r="JBU56" s="529"/>
      <c r="JBV56" s="529"/>
      <c r="JBW56" s="529"/>
      <c r="JBX56" s="529"/>
      <c r="JBY56" s="529"/>
      <c r="JBZ56" s="529"/>
      <c r="JCA56" s="529"/>
      <c r="JCB56" s="529"/>
      <c r="JCC56" s="529"/>
      <c r="JCD56" s="529"/>
      <c r="JCE56" s="529"/>
      <c r="JCF56" s="529"/>
      <c r="JCG56" s="529"/>
      <c r="JCH56" s="529"/>
      <c r="JCI56" s="529"/>
      <c r="JCJ56" s="529"/>
      <c r="JCK56" s="529"/>
      <c r="JCL56" s="529"/>
      <c r="JCM56" s="529"/>
      <c r="JCN56" s="529"/>
      <c r="JCO56" s="529"/>
      <c r="JCP56" s="529"/>
      <c r="JCQ56" s="529"/>
      <c r="JCR56" s="529"/>
      <c r="JCS56" s="529"/>
      <c r="JCT56" s="529"/>
      <c r="JCU56" s="529"/>
      <c r="JCV56" s="529"/>
      <c r="JCW56" s="529"/>
      <c r="JCX56" s="529"/>
      <c r="JCY56" s="529"/>
      <c r="JCZ56" s="529"/>
      <c r="JDA56" s="529"/>
      <c r="JDB56" s="529"/>
      <c r="JDC56" s="529"/>
      <c r="JDD56" s="529"/>
      <c r="JDE56" s="529"/>
      <c r="JDF56" s="529"/>
      <c r="JDG56" s="529"/>
      <c r="JDH56" s="529"/>
      <c r="JDI56" s="529"/>
      <c r="JDJ56" s="529"/>
      <c r="JDK56" s="529"/>
      <c r="JDL56" s="529"/>
      <c r="JDM56" s="529"/>
      <c r="JDN56" s="529"/>
      <c r="JDO56" s="529"/>
      <c r="JDP56" s="529"/>
      <c r="JDQ56" s="529"/>
      <c r="JDR56" s="529"/>
      <c r="JDS56" s="529"/>
      <c r="JDT56" s="529"/>
      <c r="JDU56" s="529"/>
      <c r="JDV56" s="529"/>
      <c r="JDW56" s="529"/>
      <c r="JDX56" s="529"/>
      <c r="JDY56" s="529"/>
      <c r="JDZ56" s="529"/>
      <c r="JEA56" s="529"/>
      <c r="JEB56" s="529"/>
      <c r="JEC56" s="529"/>
      <c r="JED56" s="529"/>
      <c r="JEE56" s="529"/>
      <c r="JEF56" s="529"/>
      <c r="JEG56" s="529"/>
      <c r="JEH56" s="529"/>
      <c r="JEI56" s="529"/>
      <c r="JEJ56" s="529"/>
      <c r="JEK56" s="529"/>
      <c r="JEL56" s="529"/>
      <c r="JEM56" s="529"/>
      <c r="JEN56" s="529"/>
      <c r="JEO56" s="529"/>
      <c r="JEP56" s="529"/>
      <c r="JEQ56" s="529"/>
      <c r="JER56" s="529"/>
      <c r="JES56" s="529"/>
      <c r="JET56" s="529"/>
      <c r="JEU56" s="529"/>
      <c r="JEV56" s="529"/>
      <c r="JEW56" s="529"/>
      <c r="JEX56" s="529"/>
      <c r="JEY56" s="529"/>
      <c r="JEZ56" s="529"/>
      <c r="JFA56" s="529"/>
      <c r="JFB56" s="529"/>
      <c r="JFC56" s="529"/>
      <c r="JFD56" s="529"/>
      <c r="JFE56" s="529"/>
      <c r="JFF56" s="529"/>
      <c r="JFG56" s="529"/>
      <c r="JFH56" s="529"/>
      <c r="JFI56" s="529"/>
      <c r="JFJ56" s="529"/>
      <c r="JFK56" s="529"/>
      <c r="JFL56" s="529"/>
      <c r="JFM56" s="529"/>
      <c r="JFN56" s="529"/>
      <c r="JFO56" s="529"/>
      <c r="JFP56" s="529"/>
      <c r="JFQ56" s="529"/>
      <c r="JFR56" s="529"/>
      <c r="JFS56" s="529"/>
      <c r="JFT56" s="529"/>
      <c r="JFU56" s="529"/>
      <c r="JFV56" s="529"/>
      <c r="JFW56" s="529"/>
      <c r="JFX56" s="529"/>
      <c r="JFY56" s="529"/>
      <c r="JFZ56" s="529"/>
      <c r="JGA56" s="529"/>
      <c r="JGB56" s="529"/>
      <c r="JGC56" s="529"/>
      <c r="JGD56" s="529"/>
      <c r="JGE56" s="529"/>
      <c r="JGF56" s="529"/>
      <c r="JGG56" s="529"/>
      <c r="JGH56" s="529"/>
      <c r="JGI56" s="529"/>
      <c r="JGJ56" s="529"/>
      <c r="JGK56" s="529"/>
      <c r="JGL56" s="529"/>
      <c r="JGM56" s="529"/>
      <c r="JGN56" s="529"/>
      <c r="JGO56" s="529"/>
      <c r="JGP56" s="529"/>
      <c r="JGQ56" s="529"/>
      <c r="JGR56" s="529"/>
      <c r="JGS56" s="529"/>
      <c r="JGT56" s="529"/>
      <c r="JGU56" s="529"/>
      <c r="JGV56" s="529"/>
      <c r="JGW56" s="529"/>
      <c r="JGX56" s="529"/>
      <c r="JGY56" s="529"/>
      <c r="JGZ56" s="529"/>
      <c r="JHA56" s="529"/>
      <c r="JHB56" s="529"/>
      <c r="JHC56" s="529"/>
      <c r="JHD56" s="529"/>
      <c r="JHE56" s="529"/>
      <c r="JHF56" s="529"/>
      <c r="JHG56" s="529"/>
      <c r="JHH56" s="529"/>
      <c r="JHI56" s="529"/>
      <c r="JHJ56" s="529"/>
      <c r="JHK56" s="529"/>
      <c r="JHL56" s="529"/>
      <c r="JHM56" s="529"/>
      <c r="JHN56" s="529"/>
      <c r="JHO56" s="529"/>
      <c r="JHP56" s="529"/>
      <c r="JHQ56" s="529"/>
      <c r="JHR56" s="529"/>
      <c r="JHS56" s="529"/>
      <c r="JHT56" s="529"/>
      <c r="JHU56" s="529"/>
      <c r="JHV56" s="529"/>
      <c r="JHW56" s="529"/>
      <c r="JHX56" s="529"/>
      <c r="JHY56" s="529"/>
      <c r="JHZ56" s="529"/>
      <c r="JIA56" s="529"/>
      <c r="JIB56" s="529"/>
      <c r="JIC56" s="529"/>
      <c r="JID56" s="529"/>
      <c r="JIE56" s="529"/>
      <c r="JIF56" s="529"/>
      <c r="JIG56" s="529"/>
      <c r="JIH56" s="529"/>
      <c r="JII56" s="529"/>
      <c r="JIJ56" s="529"/>
      <c r="JIK56" s="529"/>
      <c r="JIL56" s="529"/>
      <c r="JIM56" s="529"/>
      <c r="JIN56" s="529"/>
      <c r="JIO56" s="529"/>
      <c r="JIP56" s="529"/>
      <c r="JIQ56" s="529"/>
      <c r="JIR56" s="529"/>
      <c r="JIS56" s="529"/>
      <c r="JIT56" s="529"/>
      <c r="JIU56" s="529"/>
      <c r="JIV56" s="529"/>
      <c r="JIW56" s="529"/>
      <c r="JIX56" s="529"/>
      <c r="JIY56" s="529"/>
      <c r="JIZ56" s="529"/>
      <c r="JJA56" s="529"/>
      <c r="JJB56" s="529"/>
      <c r="JJC56" s="529"/>
      <c r="JJD56" s="529"/>
      <c r="JJE56" s="529"/>
      <c r="JJF56" s="529"/>
      <c r="JJG56" s="529"/>
      <c r="JJH56" s="529"/>
      <c r="JJI56" s="529"/>
      <c r="JJJ56" s="529"/>
      <c r="JJK56" s="529"/>
      <c r="JJL56" s="529"/>
      <c r="JJM56" s="529"/>
      <c r="JJN56" s="529"/>
      <c r="JJO56" s="529"/>
      <c r="JJP56" s="529"/>
      <c r="JJQ56" s="529"/>
      <c r="JJR56" s="529"/>
      <c r="JJS56" s="529"/>
      <c r="JJT56" s="529"/>
      <c r="JJU56" s="529"/>
      <c r="JJV56" s="529"/>
      <c r="JJW56" s="529"/>
      <c r="JJX56" s="529"/>
      <c r="JJY56" s="529"/>
      <c r="JJZ56" s="529"/>
      <c r="JKA56" s="529"/>
      <c r="JKB56" s="529"/>
      <c r="JKC56" s="529"/>
      <c r="JKD56" s="529"/>
      <c r="JKE56" s="529"/>
      <c r="JKF56" s="529"/>
      <c r="JKG56" s="529"/>
      <c r="JKH56" s="529"/>
      <c r="JKI56" s="529"/>
      <c r="JKJ56" s="529"/>
      <c r="JKK56" s="529"/>
      <c r="JKL56" s="529"/>
      <c r="JKM56" s="529"/>
      <c r="JKN56" s="529"/>
      <c r="JKO56" s="529"/>
      <c r="JKP56" s="529"/>
      <c r="JKQ56" s="529"/>
      <c r="JKR56" s="529"/>
      <c r="JKS56" s="529"/>
      <c r="JKT56" s="529"/>
      <c r="JKU56" s="529"/>
      <c r="JKV56" s="529"/>
      <c r="JKW56" s="529"/>
      <c r="JKX56" s="529"/>
      <c r="JKY56" s="529"/>
      <c r="JKZ56" s="529"/>
      <c r="JLA56" s="529"/>
      <c r="JLB56" s="529"/>
      <c r="JLC56" s="529"/>
      <c r="JLD56" s="529"/>
      <c r="JLE56" s="529"/>
      <c r="JLF56" s="529"/>
      <c r="JLG56" s="529"/>
      <c r="JLH56" s="529"/>
      <c r="JLI56" s="529"/>
      <c r="JLJ56" s="529"/>
      <c r="JLK56" s="529"/>
      <c r="JLL56" s="529"/>
      <c r="JLM56" s="529"/>
      <c r="JLN56" s="529"/>
      <c r="JLO56" s="529"/>
      <c r="JLP56" s="529"/>
      <c r="JLQ56" s="529"/>
      <c r="JLR56" s="529"/>
      <c r="JLS56" s="529"/>
      <c r="JLT56" s="529"/>
      <c r="JLU56" s="529"/>
      <c r="JLV56" s="529"/>
      <c r="JLW56" s="529"/>
      <c r="JLX56" s="529"/>
      <c r="JLY56" s="529"/>
      <c r="JLZ56" s="529"/>
      <c r="JMA56" s="529"/>
      <c r="JMB56" s="529"/>
      <c r="JMC56" s="529"/>
      <c r="JMD56" s="529"/>
      <c r="JME56" s="529"/>
      <c r="JMF56" s="529"/>
      <c r="JMG56" s="529"/>
      <c r="JMH56" s="529"/>
      <c r="JMI56" s="529"/>
      <c r="JMJ56" s="529"/>
      <c r="JMK56" s="529"/>
      <c r="JML56" s="529"/>
      <c r="JMM56" s="529"/>
      <c r="JMN56" s="529"/>
      <c r="JMO56" s="529"/>
      <c r="JMP56" s="529"/>
      <c r="JMQ56" s="529"/>
      <c r="JMR56" s="529"/>
      <c r="JMS56" s="529"/>
      <c r="JMT56" s="529"/>
      <c r="JMU56" s="529"/>
      <c r="JMV56" s="529"/>
      <c r="JMW56" s="529"/>
      <c r="JMX56" s="529"/>
      <c r="JMY56" s="529"/>
      <c r="JMZ56" s="529"/>
      <c r="JNA56" s="529"/>
      <c r="JNB56" s="529"/>
      <c r="JNC56" s="529"/>
      <c r="JND56" s="529"/>
      <c r="JNE56" s="529"/>
      <c r="JNF56" s="529"/>
      <c r="JNG56" s="529"/>
      <c r="JNH56" s="529"/>
      <c r="JNI56" s="529"/>
      <c r="JNJ56" s="529"/>
      <c r="JNK56" s="529"/>
      <c r="JNL56" s="529"/>
      <c r="JNM56" s="529"/>
      <c r="JNN56" s="529"/>
      <c r="JNO56" s="529"/>
      <c r="JNP56" s="529"/>
      <c r="JNQ56" s="529"/>
      <c r="JNR56" s="529"/>
      <c r="JNS56" s="529"/>
      <c r="JNT56" s="529"/>
      <c r="JNU56" s="529"/>
      <c r="JNV56" s="529"/>
      <c r="JNW56" s="529"/>
      <c r="JNX56" s="529"/>
      <c r="JNY56" s="529"/>
      <c r="JNZ56" s="529"/>
      <c r="JOA56" s="529"/>
      <c r="JOB56" s="529"/>
      <c r="JOC56" s="529"/>
      <c r="JOD56" s="529"/>
      <c r="JOE56" s="529"/>
      <c r="JOF56" s="529"/>
      <c r="JOG56" s="529"/>
      <c r="JOH56" s="529"/>
      <c r="JOI56" s="529"/>
      <c r="JOJ56" s="529"/>
      <c r="JOK56" s="529"/>
      <c r="JOL56" s="529"/>
      <c r="JOM56" s="529"/>
      <c r="JON56" s="529"/>
      <c r="JOO56" s="529"/>
      <c r="JOP56" s="529"/>
      <c r="JOQ56" s="529"/>
      <c r="JOR56" s="529"/>
      <c r="JOS56" s="529"/>
      <c r="JOT56" s="529"/>
      <c r="JOU56" s="529"/>
      <c r="JOV56" s="529"/>
      <c r="JOW56" s="529"/>
      <c r="JOX56" s="529"/>
      <c r="JOY56" s="529"/>
      <c r="JOZ56" s="529"/>
      <c r="JPA56" s="529"/>
      <c r="JPB56" s="529"/>
      <c r="JPC56" s="529"/>
      <c r="JPD56" s="529"/>
      <c r="JPE56" s="529"/>
      <c r="JPF56" s="529"/>
      <c r="JPG56" s="529"/>
      <c r="JPH56" s="529"/>
      <c r="JPI56" s="529"/>
      <c r="JPJ56" s="529"/>
      <c r="JPK56" s="529"/>
      <c r="JPL56" s="529"/>
      <c r="JPM56" s="529"/>
      <c r="JPN56" s="529"/>
      <c r="JPO56" s="529"/>
      <c r="JPP56" s="529"/>
      <c r="JPQ56" s="529"/>
      <c r="JPR56" s="529"/>
      <c r="JPS56" s="529"/>
      <c r="JPT56" s="529"/>
      <c r="JPU56" s="529"/>
      <c r="JPV56" s="529"/>
      <c r="JPW56" s="529"/>
      <c r="JPX56" s="529"/>
      <c r="JPY56" s="529"/>
      <c r="JPZ56" s="529"/>
      <c r="JQA56" s="529"/>
      <c r="JQB56" s="529"/>
      <c r="JQC56" s="529"/>
      <c r="JQD56" s="529"/>
      <c r="JQE56" s="529"/>
      <c r="JQF56" s="529"/>
      <c r="JQG56" s="529"/>
      <c r="JQH56" s="529"/>
      <c r="JQI56" s="529"/>
      <c r="JQJ56" s="529"/>
      <c r="JQK56" s="529"/>
      <c r="JQL56" s="529"/>
      <c r="JQM56" s="529"/>
      <c r="JQN56" s="529"/>
      <c r="JQO56" s="529"/>
      <c r="JQP56" s="529"/>
      <c r="JQQ56" s="529"/>
      <c r="JQR56" s="529"/>
      <c r="JQS56" s="529"/>
      <c r="JQT56" s="529"/>
      <c r="JQU56" s="529"/>
      <c r="JQV56" s="529"/>
      <c r="JQW56" s="529"/>
      <c r="JQX56" s="529"/>
      <c r="JQY56" s="529"/>
      <c r="JQZ56" s="529"/>
      <c r="JRA56" s="529"/>
      <c r="JRB56" s="529"/>
      <c r="JRC56" s="529"/>
      <c r="JRD56" s="529"/>
      <c r="JRE56" s="529"/>
      <c r="JRF56" s="529"/>
      <c r="JRG56" s="529"/>
      <c r="JRH56" s="529"/>
      <c r="JRI56" s="529"/>
      <c r="JRJ56" s="529"/>
      <c r="JRK56" s="529"/>
      <c r="JRL56" s="529"/>
      <c r="JRM56" s="529"/>
      <c r="JRN56" s="529"/>
      <c r="JRO56" s="529"/>
      <c r="JRP56" s="529"/>
      <c r="JRQ56" s="529"/>
      <c r="JRR56" s="529"/>
      <c r="JRS56" s="529"/>
      <c r="JRT56" s="529"/>
      <c r="JRU56" s="529"/>
      <c r="JRV56" s="529"/>
      <c r="JRW56" s="529"/>
      <c r="JRX56" s="529"/>
      <c r="JRY56" s="529"/>
      <c r="JRZ56" s="529"/>
      <c r="JSA56" s="529"/>
      <c r="JSB56" s="529"/>
      <c r="JSC56" s="529"/>
      <c r="JSD56" s="529"/>
      <c r="JSE56" s="529"/>
      <c r="JSF56" s="529"/>
      <c r="JSG56" s="529"/>
      <c r="JSH56" s="529"/>
      <c r="JSI56" s="529"/>
      <c r="JSJ56" s="529"/>
      <c r="JSK56" s="529"/>
      <c r="JSL56" s="529"/>
      <c r="JSM56" s="529"/>
      <c r="JSN56" s="529"/>
      <c r="JSO56" s="529"/>
      <c r="JSP56" s="529"/>
      <c r="JSQ56" s="529"/>
      <c r="JSR56" s="529"/>
      <c r="JSS56" s="529"/>
      <c r="JST56" s="529"/>
      <c r="JSU56" s="529"/>
      <c r="JSV56" s="529"/>
      <c r="JSW56" s="529"/>
      <c r="JSX56" s="529"/>
      <c r="JSY56" s="529"/>
      <c r="JSZ56" s="529"/>
      <c r="JTA56" s="529"/>
      <c r="JTB56" s="529"/>
      <c r="JTC56" s="529"/>
      <c r="JTD56" s="529"/>
      <c r="JTE56" s="529"/>
      <c r="JTF56" s="529"/>
      <c r="JTG56" s="529"/>
      <c r="JTH56" s="529"/>
      <c r="JTI56" s="529"/>
      <c r="JTJ56" s="529"/>
      <c r="JTK56" s="529"/>
      <c r="JTL56" s="529"/>
      <c r="JTM56" s="529"/>
      <c r="JTN56" s="529"/>
      <c r="JTO56" s="529"/>
      <c r="JTP56" s="529"/>
      <c r="JTQ56" s="529"/>
      <c r="JTR56" s="529"/>
      <c r="JTS56" s="529"/>
      <c r="JTT56" s="529"/>
      <c r="JTU56" s="529"/>
      <c r="JTV56" s="529"/>
      <c r="JTW56" s="529"/>
      <c r="JTX56" s="529"/>
      <c r="JTY56" s="529"/>
      <c r="JTZ56" s="529"/>
      <c r="JUA56" s="529"/>
      <c r="JUB56" s="529"/>
      <c r="JUC56" s="529"/>
      <c r="JUD56" s="529"/>
      <c r="JUE56" s="529"/>
      <c r="JUF56" s="529"/>
      <c r="JUG56" s="529"/>
      <c r="JUH56" s="529"/>
      <c r="JUI56" s="529"/>
      <c r="JUJ56" s="529"/>
      <c r="JUK56" s="529"/>
      <c r="JUL56" s="529"/>
      <c r="JUM56" s="529"/>
      <c r="JUN56" s="529"/>
      <c r="JUO56" s="529"/>
      <c r="JUP56" s="529"/>
      <c r="JUQ56" s="529"/>
      <c r="JUR56" s="529"/>
      <c r="JUS56" s="529"/>
      <c r="JUT56" s="529"/>
      <c r="JUU56" s="529"/>
      <c r="JUV56" s="529"/>
      <c r="JUW56" s="529"/>
      <c r="JUX56" s="529"/>
      <c r="JUY56" s="529"/>
      <c r="JUZ56" s="529"/>
      <c r="JVA56" s="529"/>
      <c r="JVB56" s="529"/>
      <c r="JVC56" s="529"/>
      <c r="JVD56" s="529"/>
      <c r="JVE56" s="529"/>
      <c r="JVF56" s="529"/>
      <c r="JVG56" s="529"/>
      <c r="JVH56" s="529"/>
      <c r="JVI56" s="529"/>
      <c r="JVJ56" s="529"/>
      <c r="JVK56" s="529"/>
      <c r="JVL56" s="529"/>
      <c r="JVM56" s="529"/>
      <c r="JVN56" s="529"/>
      <c r="JVO56" s="529"/>
      <c r="JVP56" s="529"/>
      <c r="JVQ56" s="529"/>
      <c r="JVR56" s="529"/>
      <c r="JVS56" s="529"/>
      <c r="JVT56" s="529"/>
      <c r="JVU56" s="529"/>
      <c r="JVV56" s="529"/>
      <c r="JVW56" s="529"/>
      <c r="JVX56" s="529"/>
      <c r="JVY56" s="529"/>
      <c r="JVZ56" s="529"/>
      <c r="JWA56" s="529"/>
      <c r="JWB56" s="529"/>
      <c r="JWC56" s="529"/>
      <c r="JWD56" s="529"/>
      <c r="JWE56" s="529"/>
      <c r="JWF56" s="529"/>
      <c r="JWG56" s="529"/>
      <c r="JWH56" s="529"/>
      <c r="JWI56" s="529"/>
      <c r="JWJ56" s="529"/>
      <c r="JWK56" s="529"/>
      <c r="JWL56" s="529"/>
      <c r="JWM56" s="529"/>
      <c r="JWN56" s="529"/>
      <c r="JWO56" s="529"/>
      <c r="JWP56" s="529"/>
      <c r="JWQ56" s="529"/>
      <c r="JWR56" s="529"/>
      <c r="JWS56" s="529"/>
      <c r="JWT56" s="529"/>
      <c r="JWU56" s="529"/>
      <c r="JWV56" s="529"/>
      <c r="JWW56" s="529"/>
      <c r="JWX56" s="529"/>
      <c r="JWY56" s="529"/>
      <c r="JWZ56" s="529"/>
      <c r="JXA56" s="529"/>
      <c r="JXB56" s="529"/>
      <c r="JXC56" s="529"/>
      <c r="JXD56" s="529"/>
      <c r="JXE56" s="529"/>
      <c r="JXF56" s="529"/>
      <c r="JXG56" s="529"/>
      <c r="JXH56" s="529"/>
      <c r="JXI56" s="529"/>
      <c r="JXJ56" s="529"/>
      <c r="JXK56" s="529"/>
      <c r="JXL56" s="529"/>
      <c r="JXM56" s="529"/>
      <c r="JXN56" s="529"/>
      <c r="JXO56" s="529"/>
      <c r="JXP56" s="529"/>
      <c r="JXQ56" s="529"/>
      <c r="JXR56" s="529"/>
      <c r="JXS56" s="529"/>
      <c r="JXT56" s="529"/>
      <c r="JXU56" s="529"/>
      <c r="JXV56" s="529"/>
      <c r="JXW56" s="529"/>
      <c r="JXX56" s="529"/>
      <c r="JXY56" s="529"/>
      <c r="JXZ56" s="529"/>
      <c r="JYA56" s="529"/>
      <c r="JYB56" s="529"/>
      <c r="JYC56" s="529"/>
      <c r="JYD56" s="529"/>
      <c r="JYE56" s="529"/>
      <c r="JYF56" s="529"/>
      <c r="JYG56" s="529"/>
      <c r="JYH56" s="529"/>
      <c r="JYI56" s="529"/>
      <c r="JYJ56" s="529"/>
      <c r="JYK56" s="529"/>
      <c r="JYL56" s="529"/>
      <c r="JYM56" s="529"/>
      <c r="JYN56" s="529"/>
      <c r="JYO56" s="529"/>
      <c r="JYP56" s="529"/>
      <c r="JYQ56" s="529"/>
      <c r="JYR56" s="529"/>
      <c r="JYS56" s="529"/>
      <c r="JYT56" s="529"/>
      <c r="JYU56" s="529"/>
      <c r="JYV56" s="529"/>
      <c r="JYW56" s="529"/>
      <c r="JYX56" s="529"/>
      <c r="JYY56" s="529"/>
      <c r="JYZ56" s="529"/>
      <c r="JZA56" s="529"/>
      <c r="JZB56" s="529"/>
      <c r="JZC56" s="529"/>
      <c r="JZD56" s="529"/>
      <c r="JZE56" s="529"/>
      <c r="JZF56" s="529"/>
      <c r="JZG56" s="529"/>
      <c r="JZH56" s="529"/>
      <c r="JZI56" s="529"/>
      <c r="JZJ56" s="529"/>
      <c r="JZK56" s="529"/>
      <c r="JZL56" s="529"/>
      <c r="JZM56" s="529"/>
      <c r="JZN56" s="529"/>
      <c r="JZO56" s="529"/>
      <c r="JZP56" s="529"/>
      <c r="JZQ56" s="529"/>
      <c r="JZR56" s="529"/>
      <c r="JZS56" s="529"/>
      <c r="JZT56" s="529"/>
      <c r="JZU56" s="529"/>
      <c r="JZV56" s="529"/>
      <c r="JZW56" s="529"/>
      <c r="JZX56" s="529"/>
      <c r="JZY56" s="529"/>
      <c r="JZZ56" s="529"/>
      <c r="KAA56" s="529"/>
      <c r="KAB56" s="529"/>
      <c r="KAC56" s="529"/>
      <c r="KAD56" s="529"/>
      <c r="KAE56" s="529"/>
      <c r="KAF56" s="529"/>
      <c r="KAG56" s="529"/>
      <c r="KAH56" s="529"/>
      <c r="KAI56" s="529"/>
      <c r="KAJ56" s="529"/>
      <c r="KAK56" s="529"/>
      <c r="KAL56" s="529"/>
      <c r="KAM56" s="529"/>
      <c r="KAN56" s="529"/>
      <c r="KAO56" s="529"/>
      <c r="KAP56" s="529"/>
      <c r="KAQ56" s="529"/>
      <c r="KAR56" s="529"/>
      <c r="KAS56" s="529"/>
      <c r="KAT56" s="529"/>
      <c r="KAU56" s="529"/>
      <c r="KAV56" s="529"/>
      <c r="KAW56" s="529"/>
      <c r="KAX56" s="529"/>
      <c r="KAY56" s="529"/>
      <c r="KAZ56" s="529"/>
      <c r="KBA56" s="529"/>
      <c r="KBB56" s="529"/>
      <c r="KBC56" s="529"/>
      <c r="KBD56" s="529"/>
      <c r="KBE56" s="529"/>
      <c r="KBF56" s="529"/>
      <c r="KBG56" s="529"/>
      <c r="KBH56" s="529"/>
      <c r="KBI56" s="529"/>
      <c r="KBJ56" s="529"/>
      <c r="KBK56" s="529"/>
      <c r="KBL56" s="529"/>
      <c r="KBM56" s="529"/>
      <c r="KBN56" s="529"/>
      <c r="KBO56" s="529"/>
      <c r="KBP56" s="529"/>
      <c r="KBQ56" s="529"/>
      <c r="KBR56" s="529"/>
      <c r="KBS56" s="529"/>
      <c r="KBT56" s="529"/>
      <c r="KBU56" s="529"/>
      <c r="KBV56" s="529"/>
      <c r="KBW56" s="529"/>
      <c r="KBX56" s="529"/>
      <c r="KBY56" s="529"/>
      <c r="KBZ56" s="529"/>
      <c r="KCA56" s="529"/>
      <c r="KCB56" s="529"/>
      <c r="KCC56" s="529"/>
      <c r="KCD56" s="529"/>
      <c r="KCE56" s="529"/>
      <c r="KCF56" s="529"/>
      <c r="KCG56" s="529"/>
      <c r="KCH56" s="529"/>
      <c r="KCI56" s="529"/>
      <c r="KCJ56" s="529"/>
      <c r="KCK56" s="529"/>
      <c r="KCL56" s="529"/>
      <c r="KCM56" s="529"/>
      <c r="KCN56" s="529"/>
      <c r="KCO56" s="529"/>
      <c r="KCP56" s="529"/>
      <c r="KCQ56" s="529"/>
      <c r="KCR56" s="529"/>
      <c r="KCS56" s="529"/>
      <c r="KCT56" s="529"/>
      <c r="KCU56" s="529"/>
      <c r="KCV56" s="529"/>
      <c r="KCW56" s="529"/>
      <c r="KCX56" s="529"/>
      <c r="KCY56" s="529"/>
      <c r="KCZ56" s="529"/>
      <c r="KDA56" s="529"/>
      <c r="KDB56" s="529"/>
      <c r="KDC56" s="529"/>
      <c r="KDD56" s="529"/>
      <c r="KDE56" s="529"/>
      <c r="KDF56" s="529"/>
      <c r="KDG56" s="529"/>
      <c r="KDH56" s="529"/>
      <c r="KDI56" s="529"/>
      <c r="KDJ56" s="529"/>
      <c r="KDK56" s="529"/>
      <c r="KDL56" s="529"/>
      <c r="KDM56" s="529"/>
      <c r="KDN56" s="529"/>
      <c r="KDO56" s="529"/>
      <c r="KDP56" s="529"/>
      <c r="KDQ56" s="529"/>
      <c r="KDR56" s="529"/>
      <c r="KDS56" s="529"/>
      <c r="KDT56" s="529"/>
      <c r="KDU56" s="529"/>
      <c r="KDV56" s="529"/>
      <c r="KDW56" s="529"/>
      <c r="KDX56" s="529"/>
      <c r="KDY56" s="529"/>
      <c r="KDZ56" s="529"/>
      <c r="KEA56" s="529"/>
      <c r="KEB56" s="529"/>
      <c r="KEC56" s="529"/>
      <c r="KED56" s="529"/>
      <c r="KEE56" s="529"/>
      <c r="KEF56" s="529"/>
      <c r="KEG56" s="529"/>
      <c r="KEH56" s="529"/>
      <c r="KEI56" s="529"/>
      <c r="KEJ56" s="529"/>
      <c r="KEK56" s="529"/>
      <c r="KEL56" s="529"/>
      <c r="KEM56" s="529"/>
      <c r="KEN56" s="529"/>
      <c r="KEO56" s="529"/>
      <c r="KEP56" s="529"/>
      <c r="KEQ56" s="529"/>
      <c r="KER56" s="529"/>
      <c r="KES56" s="529"/>
      <c r="KET56" s="529"/>
      <c r="KEU56" s="529"/>
      <c r="KEV56" s="529"/>
      <c r="KEW56" s="529"/>
      <c r="KEX56" s="529"/>
      <c r="KEY56" s="529"/>
      <c r="KEZ56" s="529"/>
      <c r="KFA56" s="529"/>
      <c r="KFB56" s="529"/>
      <c r="KFC56" s="529"/>
      <c r="KFD56" s="529"/>
      <c r="KFE56" s="529"/>
      <c r="KFF56" s="529"/>
      <c r="KFG56" s="529"/>
      <c r="KFH56" s="529"/>
      <c r="KFI56" s="529"/>
      <c r="KFJ56" s="529"/>
      <c r="KFK56" s="529"/>
      <c r="KFL56" s="529"/>
      <c r="KFM56" s="529"/>
      <c r="KFN56" s="529"/>
      <c r="KFO56" s="529"/>
      <c r="KFP56" s="529"/>
      <c r="KFQ56" s="529"/>
      <c r="KFR56" s="529"/>
      <c r="KFS56" s="529"/>
      <c r="KFT56" s="529"/>
      <c r="KFU56" s="529"/>
      <c r="KFV56" s="529"/>
      <c r="KFW56" s="529"/>
      <c r="KFX56" s="529"/>
      <c r="KFY56" s="529"/>
      <c r="KFZ56" s="529"/>
      <c r="KGA56" s="529"/>
      <c r="KGB56" s="529"/>
      <c r="KGC56" s="529"/>
      <c r="KGD56" s="529"/>
      <c r="KGE56" s="529"/>
      <c r="KGF56" s="529"/>
      <c r="KGG56" s="529"/>
      <c r="KGH56" s="529"/>
      <c r="KGI56" s="529"/>
      <c r="KGJ56" s="529"/>
      <c r="KGK56" s="529"/>
      <c r="KGL56" s="529"/>
      <c r="KGM56" s="529"/>
      <c r="KGN56" s="529"/>
      <c r="KGO56" s="529"/>
      <c r="KGP56" s="529"/>
      <c r="KGQ56" s="529"/>
      <c r="KGR56" s="529"/>
      <c r="KGS56" s="529"/>
      <c r="KGT56" s="529"/>
      <c r="KGU56" s="529"/>
      <c r="KGV56" s="529"/>
      <c r="KGW56" s="529"/>
      <c r="KGX56" s="529"/>
      <c r="KGY56" s="529"/>
      <c r="KGZ56" s="529"/>
      <c r="KHA56" s="529"/>
      <c r="KHB56" s="529"/>
      <c r="KHC56" s="529"/>
      <c r="KHD56" s="529"/>
      <c r="KHE56" s="529"/>
      <c r="KHF56" s="529"/>
      <c r="KHG56" s="529"/>
      <c r="KHH56" s="529"/>
      <c r="KHI56" s="529"/>
      <c r="KHJ56" s="529"/>
      <c r="KHK56" s="529"/>
      <c r="KHL56" s="529"/>
      <c r="KHM56" s="529"/>
      <c r="KHN56" s="529"/>
      <c r="KHO56" s="529"/>
      <c r="KHP56" s="529"/>
      <c r="KHQ56" s="529"/>
      <c r="KHR56" s="529"/>
      <c r="KHS56" s="529"/>
      <c r="KHT56" s="529"/>
      <c r="KHU56" s="529"/>
      <c r="KHV56" s="529"/>
      <c r="KHW56" s="529"/>
      <c r="KHX56" s="529"/>
      <c r="KHY56" s="529"/>
      <c r="KHZ56" s="529"/>
      <c r="KIA56" s="529"/>
      <c r="KIB56" s="529"/>
      <c r="KIC56" s="529"/>
      <c r="KID56" s="529"/>
      <c r="KIE56" s="529"/>
      <c r="KIF56" s="529"/>
      <c r="KIG56" s="529"/>
      <c r="KIH56" s="529"/>
      <c r="KII56" s="529"/>
      <c r="KIJ56" s="529"/>
      <c r="KIK56" s="529"/>
      <c r="KIL56" s="529"/>
      <c r="KIM56" s="529"/>
      <c r="KIN56" s="529"/>
      <c r="KIO56" s="529"/>
      <c r="KIP56" s="529"/>
      <c r="KIQ56" s="529"/>
      <c r="KIR56" s="529"/>
      <c r="KIS56" s="529"/>
      <c r="KIT56" s="529"/>
      <c r="KIU56" s="529"/>
      <c r="KIV56" s="529"/>
      <c r="KIW56" s="529"/>
      <c r="KIX56" s="529"/>
      <c r="KIY56" s="529"/>
      <c r="KIZ56" s="529"/>
      <c r="KJA56" s="529"/>
      <c r="KJB56" s="529"/>
      <c r="KJC56" s="529"/>
      <c r="KJD56" s="529"/>
      <c r="KJE56" s="529"/>
      <c r="KJF56" s="529"/>
      <c r="KJG56" s="529"/>
      <c r="KJH56" s="529"/>
      <c r="KJI56" s="529"/>
      <c r="KJJ56" s="529"/>
      <c r="KJK56" s="529"/>
      <c r="KJL56" s="529"/>
      <c r="KJM56" s="529"/>
      <c r="KJN56" s="529"/>
      <c r="KJO56" s="529"/>
      <c r="KJP56" s="529"/>
      <c r="KJQ56" s="529"/>
      <c r="KJR56" s="529"/>
      <c r="KJS56" s="529"/>
      <c r="KJT56" s="529"/>
      <c r="KJU56" s="529"/>
      <c r="KJV56" s="529"/>
      <c r="KJW56" s="529"/>
      <c r="KJX56" s="529"/>
      <c r="KJY56" s="529"/>
      <c r="KJZ56" s="529"/>
      <c r="KKA56" s="529"/>
      <c r="KKB56" s="529"/>
      <c r="KKC56" s="529"/>
      <c r="KKD56" s="529"/>
      <c r="KKE56" s="529"/>
      <c r="KKF56" s="529"/>
      <c r="KKG56" s="529"/>
      <c r="KKH56" s="529"/>
      <c r="KKI56" s="529"/>
      <c r="KKJ56" s="529"/>
      <c r="KKK56" s="529"/>
      <c r="KKL56" s="529"/>
      <c r="KKM56" s="529"/>
      <c r="KKN56" s="529"/>
      <c r="KKO56" s="529"/>
      <c r="KKP56" s="529"/>
      <c r="KKQ56" s="529"/>
      <c r="KKR56" s="529"/>
      <c r="KKS56" s="529"/>
      <c r="KKT56" s="529"/>
      <c r="KKU56" s="529"/>
      <c r="KKV56" s="529"/>
      <c r="KKW56" s="529"/>
      <c r="KKX56" s="529"/>
      <c r="KKY56" s="529"/>
      <c r="KKZ56" s="529"/>
      <c r="KLA56" s="529"/>
      <c r="KLB56" s="529"/>
      <c r="KLC56" s="529"/>
      <c r="KLD56" s="529"/>
      <c r="KLE56" s="529"/>
      <c r="KLF56" s="529"/>
      <c r="KLG56" s="529"/>
      <c r="KLH56" s="529"/>
      <c r="KLI56" s="529"/>
      <c r="KLJ56" s="529"/>
      <c r="KLK56" s="529"/>
      <c r="KLL56" s="529"/>
      <c r="KLM56" s="529"/>
      <c r="KLN56" s="529"/>
      <c r="KLO56" s="529"/>
      <c r="KLP56" s="529"/>
      <c r="KLQ56" s="529"/>
      <c r="KLR56" s="529"/>
      <c r="KLS56" s="529"/>
      <c r="KLT56" s="529"/>
      <c r="KLU56" s="529"/>
      <c r="KLV56" s="529"/>
      <c r="KLW56" s="529"/>
      <c r="KLX56" s="529"/>
      <c r="KLY56" s="529"/>
      <c r="KLZ56" s="529"/>
      <c r="KMA56" s="529"/>
      <c r="KMB56" s="529"/>
      <c r="KMC56" s="529"/>
      <c r="KMD56" s="529"/>
      <c r="KME56" s="529"/>
      <c r="KMF56" s="529"/>
      <c r="KMG56" s="529"/>
      <c r="KMH56" s="529"/>
      <c r="KMI56" s="529"/>
      <c r="KMJ56" s="529"/>
      <c r="KMK56" s="529"/>
      <c r="KML56" s="529"/>
      <c r="KMM56" s="529"/>
      <c r="KMN56" s="529"/>
      <c r="KMO56" s="529"/>
      <c r="KMP56" s="529"/>
      <c r="KMQ56" s="529"/>
      <c r="KMR56" s="529"/>
      <c r="KMS56" s="529"/>
      <c r="KMT56" s="529"/>
      <c r="KMU56" s="529"/>
      <c r="KMV56" s="529"/>
      <c r="KMW56" s="529"/>
      <c r="KMX56" s="529"/>
      <c r="KMY56" s="529"/>
      <c r="KMZ56" s="529"/>
      <c r="KNA56" s="529"/>
      <c r="KNB56" s="529"/>
      <c r="KNC56" s="529"/>
      <c r="KND56" s="529"/>
      <c r="KNE56" s="529"/>
      <c r="KNF56" s="529"/>
      <c r="KNG56" s="529"/>
      <c r="KNH56" s="529"/>
      <c r="KNI56" s="529"/>
      <c r="KNJ56" s="529"/>
      <c r="KNK56" s="529"/>
      <c r="KNL56" s="529"/>
      <c r="KNM56" s="529"/>
      <c r="KNN56" s="529"/>
      <c r="KNO56" s="529"/>
      <c r="KNP56" s="529"/>
      <c r="KNQ56" s="529"/>
      <c r="KNR56" s="529"/>
      <c r="KNS56" s="529"/>
      <c r="KNT56" s="529"/>
      <c r="KNU56" s="529"/>
      <c r="KNV56" s="529"/>
      <c r="KNW56" s="529"/>
      <c r="KNX56" s="529"/>
      <c r="KNY56" s="529"/>
      <c r="KNZ56" s="529"/>
      <c r="KOA56" s="529"/>
      <c r="KOB56" s="529"/>
      <c r="KOC56" s="529"/>
      <c r="KOD56" s="529"/>
      <c r="KOE56" s="529"/>
      <c r="KOF56" s="529"/>
      <c r="KOG56" s="529"/>
      <c r="KOH56" s="529"/>
      <c r="KOI56" s="529"/>
      <c r="KOJ56" s="529"/>
      <c r="KOK56" s="529"/>
      <c r="KOL56" s="529"/>
      <c r="KOM56" s="529"/>
      <c r="KON56" s="529"/>
      <c r="KOO56" s="529"/>
      <c r="KOP56" s="529"/>
      <c r="KOQ56" s="529"/>
      <c r="KOR56" s="529"/>
      <c r="KOS56" s="529"/>
      <c r="KOT56" s="529"/>
      <c r="KOU56" s="529"/>
      <c r="KOV56" s="529"/>
      <c r="KOW56" s="529"/>
      <c r="KOX56" s="529"/>
      <c r="KOY56" s="529"/>
      <c r="KOZ56" s="529"/>
      <c r="KPA56" s="529"/>
      <c r="KPB56" s="529"/>
      <c r="KPC56" s="529"/>
      <c r="KPD56" s="529"/>
      <c r="KPE56" s="529"/>
      <c r="KPF56" s="529"/>
      <c r="KPG56" s="529"/>
      <c r="KPH56" s="529"/>
      <c r="KPI56" s="529"/>
      <c r="KPJ56" s="529"/>
      <c r="KPK56" s="529"/>
      <c r="KPL56" s="529"/>
      <c r="KPM56" s="529"/>
      <c r="KPN56" s="529"/>
      <c r="KPO56" s="529"/>
      <c r="KPP56" s="529"/>
      <c r="KPQ56" s="529"/>
      <c r="KPR56" s="529"/>
      <c r="KPS56" s="529"/>
      <c r="KPT56" s="529"/>
      <c r="KPU56" s="529"/>
      <c r="KPV56" s="529"/>
      <c r="KPW56" s="529"/>
      <c r="KPX56" s="529"/>
      <c r="KPY56" s="529"/>
      <c r="KPZ56" s="529"/>
      <c r="KQA56" s="529"/>
      <c r="KQB56" s="529"/>
      <c r="KQC56" s="529"/>
      <c r="KQD56" s="529"/>
      <c r="KQE56" s="529"/>
      <c r="KQF56" s="529"/>
      <c r="KQG56" s="529"/>
      <c r="KQH56" s="529"/>
      <c r="KQI56" s="529"/>
      <c r="KQJ56" s="529"/>
      <c r="KQK56" s="529"/>
      <c r="KQL56" s="529"/>
      <c r="KQM56" s="529"/>
      <c r="KQN56" s="529"/>
      <c r="KQO56" s="529"/>
      <c r="KQP56" s="529"/>
      <c r="KQQ56" s="529"/>
      <c r="KQR56" s="529"/>
      <c r="KQS56" s="529"/>
      <c r="KQT56" s="529"/>
      <c r="KQU56" s="529"/>
      <c r="KQV56" s="529"/>
      <c r="KQW56" s="529"/>
      <c r="KQX56" s="529"/>
      <c r="KQY56" s="529"/>
      <c r="KQZ56" s="529"/>
      <c r="KRA56" s="529"/>
      <c r="KRB56" s="529"/>
      <c r="KRC56" s="529"/>
      <c r="KRD56" s="529"/>
      <c r="KRE56" s="529"/>
      <c r="KRF56" s="529"/>
      <c r="KRG56" s="529"/>
      <c r="KRH56" s="529"/>
      <c r="KRI56" s="529"/>
      <c r="KRJ56" s="529"/>
      <c r="KRK56" s="529"/>
      <c r="KRL56" s="529"/>
      <c r="KRM56" s="529"/>
      <c r="KRN56" s="529"/>
      <c r="KRO56" s="529"/>
      <c r="KRP56" s="529"/>
      <c r="KRQ56" s="529"/>
      <c r="KRR56" s="529"/>
      <c r="KRS56" s="529"/>
      <c r="KRT56" s="529"/>
      <c r="KRU56" s="529"/>
      <c r="KRV56" s="529"/>
      <c r="KRW56" s="529"/>
      <c r="KRX56" s="529"/>
      <c r="KRY56" s="529"/>
      <c r="KRZ56" s="529"/>
      <c r="KSA56" s="529"/>
      <c r="KSB56" s="529"/>
      <c r="KSC56" s="529"/>
      <c r="KSD56" s="529"/>
      <c r="KSE56" s="529"/>
      <c r="KSF56" s="529"/>
      <c r="KSG56" s="529"/>
      <c r="KSH56" s="529"/>
      <c r="KSI56" s="529"/>
      <c r="KSJ56" s="529"/>
      <c r="KSK56" s="529"/>
      <c r="KSL56" s="529"/>
      <c r="KSM56" s="529"/>
      <c r="KSN56" s="529"/>
      <c r="KSO56" s="529"/>
      <c r="KSP56" s="529"/>
      <c r="KSQ56" s="529"/>
      <c r="KSR56" s="529"/>
      <c r="KSS56" s="529"/>
      <c r="KST56" s="529"/>
      <c r="KSU56" s="529"/>
      <c r="KSV56" s="529"/>
      <c r="KSW56" s="529"/>
      <c r="KSX56" s="529"/>
      <c r="KSY56" s="529"/>
      <c r="KSZ56" s="529"/>
      <c r="KTA56" s="529"/>
      <c r="KTB56" s="529"/>
      <c r="KTC56" s="529"/>
      <c r="KTD56" s="529"/>
      <c r="KTE56" s="529"/>
      <c r="KTF56" s="529"/>
      <c r="KTG56" s="529"/>
      <c r="KTH56" s="529"/>
      <c r="KTI56" s="529"/>
      <c r="KTJ56" s="529"/>
      <c r="KTK56" s="529"/>
      <c r="KTL56" s="529"/>
      <c r="KTM56" s="529"/>
      <c r="KTN56" s="529"/>
      <c r="KTO56" s="529"/>
      <c r="KTP56" s="529"/>
      <c r="KTQ56" s="529"/>
      <c r="KTR56" s="529"/>
      <c r="KTS56" s="529"/>
      <c r="KTT56" s="529"/>
      <c r="KTU56" s="529"/>
      <c r="KTV56" s="529"/>
      <c r="KTW56" s="529"/>
      <c r="KTX56" s="529"/>
      <c r="KTY56" s="529"/>
      <c r="KTZ56" s="529"/>
      <c r="KUA56" s="529"/>
      <c r="KUB56" s="529"/>
      <c r="KUC56" s="529"/>
      <c r="KUD56" s="529"/>
      <c r="KUE56" s="529"/>
      <c r="KUF56" s="529"/>
      <c r="KUG56" s="529"/>
      <c r="KUH56" s="529"/>
      <c r="KUI56" s="529"/>
      <c r="KUJ56" s="529"/>
      <c r="KUK56" s="529"/>
      <c r="KUL56" s="529"/>
      <c r="KUM56" s="529"/>
      <c r="KUN56" s="529"/>
      <c r="KUO56" s="529"/>
      <c r="KUP56" s="529"/>
      <c r="KUQ56" s="529"/>
      <c r="KUR56" s="529"/>
      <c r="KUS56" s="529"/>
      <c r="KUT56" s="529"/>
      <c r="KUU56" s="529"/>
      <c r="KUV56" s="529"/>
      <c r="KUW56" s="529"/>
      <c r="KUX56" s="529"/>
      <c r="KUY56" s="529"/>
      <c r="KUZ56" s="529"/>
      <c r="KVA56" s="529"/>
      <c r="KVB56" s="529"/>
      <c r="KVC56" s="529"/>
      <c r="KVD56" s="529"/>
      <c r="KVE56" s="529"/>
      <c r="KVF56" s="529"/>
      <c r="KVG56" s="529"/>
      <c r="KVH56" s="529"/>
      <c r="KVI56" s="529"/>
      <c r="KVJ56" s="529"/>
      <c r="KVK56" s="529"/>
      <c r="KVL56" s="529"/>
      <c r="KVM56" s="529"/>
      <c r="KVN56" s="529"/>
      <c r="KVO56" s="529"/>
      <c r="KVP56" s="529"/>
      <c r="KVQ56" s="529"/>
      <c r="KVR56" s="529"/>
      <c r="KVS56" s="529"/>
      <c r="KVT56" s="529"/>
      <c r="KVU56" s="529"/>
      <c r="KVV56" s="529"/>
      <c r="KVW56" s="529"/>
      <c r="KVX56" s="529"/>
      <c r="KVY56" s="529"/>
      <c r="KVZ56" s="529"/>
      <c r="KWA56" s="529"/>
      <c r="KWB56" s="529"/>
      <c r="KWC56" s="529"/>
      <c r="KWD56" s="529"/>
      <c r="KWE56" s="529"/>
      <c r="KWF56" s="529"/>
      <c r="KWG56" s="529"/>
      <c r="KWH56" s="529"/>
      <c r="KWI56" s="529"/>
      <c r="KWJ56" s="529"/>
      <c r="KWK56" s="529"/>
      <c r="KWL56" s="529"/>
      <c r="KWM56" s="529"/>
      <c r="KWN56" s="529"/>
      <c r="KWO56" s="529"/>
      <c r="KWP56" s="529"/>
      <c r="KWQ56" s="529"/>
      <c r="KWR56" s="529"/>
      <c r="KWS56" s="529"/>
      <c r="KWT56" s="529"/>
      <c r="KWU56" s="529"/>
      <c r="KWV56" s="529"/>
      <c r="KWW56" s="529"/>
      <c r="KWX56" s="529"/>
      <c r="KWY56" s="529"/>
      <c r="KWZ56" s="529"/>
      <c r="KXA56" s="529"/>
      <c r="KXB56" s="529"/>
      <c r="KXC56" s="529"/>
      <c r="KXD56" s="529"/>
      <c r="KXE56" s="529"/>
      <c r="KXF56" s="529"/>
      <c r="KXG56" s="529"/>
      <c r="KXH56" s="529"/>
      <c r="KXI56" s="529"/>
      <c r="KXJ56" s="529"/>
      <c r="KXK56" s="529"/>
      <c r="KXL56" s="529"/>
      <c r="KXM56" s="529"/>
      <c r="KXN56" s="529"/>
      <c r="KXO56" s="529"/>
      <c r="KXP56" s="529"/>
      <c r="KXQ56" s="529"/>
      <c r="KXR56" s="529"/>
      <c r="KXS56" s="529"/>
      <c r="KXT56" s="529"/>
      <c r="KXU56" s="529"/>
      <c r="KXV56" s="529"/>
      <c r="KXW56" s="529"/>
      <c r="KXX56" s="529"/>
      <c r="KXY56" s="529"/>
      <c r="KXZ56" s="529"/>
      <c r="KYA56" s="529"/>
      <c r="KYB56" s="529"/>
      <c r="KYC56" s="529"/>
      <c r="KYD56" s="529"/>
      <c r="KYE56" s="529"/>
      <c r="KYF56" s="529"/>
      <c r="KYG56" s="529"/>
      <c r="KYH56" s="529"/>
      <c r="KYI56" s="529"/>
      <c r="KYJ56" s="529"/>
      <c r="KYK56" s="529"/>
      <c r="KYL56" s="529"/>
      <c r="KYM56" s="529"/>
      <c r="KYN56" s="529"/>
      <c r="KYO56" s="529"/>
      <c r="KYP56" s="529"/>
      <c r="KYQ56" s="529"/>
      <c r="KYR56" s="529"/>
      <c r="KYS56" s="529"/>
      <c r="KYT56" s="529"/>
      <c r="KYU56" s="529"/>
      <c r="KYV56" s="529"/>
      <c r="KYW56" s="529"/>
      <c r="KYX56" s="529"/>
      <c r="KYY56" s="529"/>
      <c r="KYZ56" s="529"/>
      <c r="KZA56" s="529"/>
      <c r="KZB56" s="529"/>
      <c r="KZC56" s="529"/>
      <c r="KZD56" s="529"/>
      <c r="KZE56" s="529"/>
      <c r="KZF56" s="529"/>
      <c r="KZG56" s="529"/>
      <c r="KZH56" s="529"/>
      <c r="KZI56" s="529"/>
      <c r="KZJ56" s="529"/>
      <c r="KZK56" s="529"/>
      <c r="KZL56" s="529"/>
      <c r="KZM56" s="529"/>
      <c r="KZN56" s="529"/>
      <c r="KZO56" s="529"/>
      <c r="KZP56" s="529"/>
      <c r="KZQ56" s="529"/>
      <c r="KZR56" s="529"/>
      <c r="KZS56" s="529"/>
      <c r="KZT56" s="529"/>
      <c r="KZU56" s="529"/>
      <c r="KZV56" s="529"/>
      <c r="KZW56" s="529"/>
      <c r="KZX56" s="529"/>
      <c r="KZY56" s="529"/>
      <c r="KZZ56" s="529"/>
      <c r="LAA56" s="529"/>
      <c r="LAB56" s="529"/>
      <c r="LAC56" s="529"/>
      <c r="LAD56" s="529"/>
      <c r="LAE56" s="529"/>
      <c r="LAF56" s="529"/>
      <c r="LAG56" s="529"/>
      <c r="LAH56" s="529"/>
      <c r="LAI56" s="529"/>
      <c r="LAJ56" s="529"/>
      <c r="LAK56" s="529"/>
      <c r="LAL56" s="529"/>
      <c r="LAM56" s="529"/>
      <c r="LAN56" s="529"/>
      <c r="LAO56" s="529"/>
      <c r="LAP56" s="529"/>
      <c r="LAQ56" s="529"/>
      <c r="LAR56" s="529"/>
      <c r="LAS56" s="529"/>
      <c r="LAT56" s="529"/>
      <c r="LAU56" s="529"/>
      <c r="LAV56" s="529"/>
      <c r="LAW56" s="529"/>
      <c r="LAX56" s="529"/>
      <c r="LAY56" s="529"/>
      <c r="LAZ56" s="529"/>
      <c r="LBA56" s="529"/>
      <c r="LBB56" s="529"/>
      <c r="LBC56" s="529"/>
      <c r="LBD56" s="529"/>
      <c r="LBE56" s="529"/>
      <c r="LBF56" s="529"/>
      <c r="LBG56" s="529"/>
      <c r="LBH56" s="529"/>
      <c r="LBI56" s="529"/>
      <c r="LBJ56" s="529"/>
      <c r="LBK56" s="529"/>
      <c r="LBL56" s="529"/>
      <c r="LBM56" s="529"/>
      <c r="LBN56" s="529"/>
      <c r="LBO56" s="529"/>
      <c r="LBP56" s="529"/>
      <c r="LBQ56" s="529"/>
      <c r="LBR56" s="529"/>
      <c r="LBS56" s="529"/>
      <c r="LBT56" s="529"/>
      <c r="LBU56" s="529"/>
      <c r="LBV56" s="529"/>
      <c r="LBW56" s="529"/>
      <c r="LBX56" s="529"/>
      <c r="LBY56" s="529"/>
      <c r="LBZ56" s="529"/>
      <c r="LCA56" s="529"/>
      <c r="LCB56" s="529"/>
      <c r="LCC56" s="529"/>
      <c r="LCD56" s="529"/>
      <c r="LCE56" s="529"/>
      <c r="LCF56" s="529"/>
      <c r="LCG56" s="529"/>
      <c r="LCH56" s="529"/>
      <c r="LCI56" s="529"/>
      <c r="LCJ56" s="529"/>
      <c r="LCK56" s="529"/>
      <c r="LCL56" s="529"/>
      <c r="LCM56" s="529"/>
      <c r="LCN56" s="529"/>
      <c r="LCO56" s="529"/>
      <c r="LCP56" s="529"/>
      <c r="LCQ56" s="529"/>
      <c r="LCR56" s="529"/>
      <c r="LCS56" s="529"/>
      <c r="LCT56" s="529"/>
      <c r="LCU56" s="529"/>
      <c r="LCV56" s="529"/>
      <c r="LCW56" s="529"/>
      <c r="LCX56" s="529"/>
      <c r="LCY56" s="529"/>
      <c r="LCZ56" s="529"/>
      <c r="LDA56" s="529"/>
      <c r="LDB56" s="529"/>
      <c r="LDC56" s="529"/>
      <c r="LDD56" s="529"/>
      <c r="LDE56" s="529"/>
      <c r="LDF56" s="529"/>
      <c r="LDG56" s="529"/>
      <c r="LDH56" s="529"/>
      <c r="LDI56" s="529"/>
      <c r="LDJ56" s="529"/>
      <c r="LDK56" s="529"/>
      <c r="LDL56" s="529"/>
      <c r="LDM56" s="529"/>
      <c r="LDN56" s="529"/>
      <c r="LDO56" s="529"/>
      <c r="LDP56" s="529"/>
      <c r="LDQ56" s="529"/>
      <c r="LDR56" s="529"/>
      <c r="LDS56" s="529"/>
      <c r="LDT56" s="529"/>
      <c r="LDU56" s="529"/>
      <c r="LDV56" s="529"/>
      <c r="LDW56" s="529"/>
      <c r="LDX56" s="529"/>
      <c r="LDY56" s="529"/>
      <c r="LDZ56" s="529"/>
      <c r="LEA56" s="529"/>
      <c r="LEB56" s="529"/>
      <c r="LEC56" s="529"/>
      <c r="LED56" s="529"/>
      <c r="LEE56" s="529"/>
      <c r="LEF56" s="529"/>
      <c r="LEG56" s="529"/>
      <c r="LEH56" s="529"/>
      <c r="LEI56" s="529"/>
      <c r="LEJ56" s="529"/>
      <c r="LEK56" s="529"/>
      <c r="LEL56" s="529"/>
      <c r="LEM56" s="529"/>
      <c r="LEN56" s="529"/>
      <c r="LEO56" s="529"/>
      <c r="LEP56" s="529"/>
      <c r="LEQ56" s="529"/>
      <c r="LER56" s="529"/>
      <c r="LES56" s="529"/>
      <c r="LET56" s="529"/>
      <c r="LEU56" s="529"/>
      <c r="LEV56" s="529"/>
      <c r="LEW56" s="529"/>
      <c r="LEX56" s="529"/>
      <c r="LEY56" s="529"/>
      <c r="LEZ56" s="529"/>
      <c r="LFA56" s="529"/>
      <c r="LFB56" s="529"/>
      <c r="LFC56" s="529"/>
      <c r="LFD56" s="529"/>
      <c r="LFE56" s="529"/>
      <c r="LFF56" s="529"/>
      <c r="LFG56" s="529"/>
      <c r="LFH56" s="529"/>
      <c r="LFI56" s="529"/>
      <c r="LFJ56" s="529"/>
      <c r="LFK56" s="529"/>
      <c r="LFL56" s="529"/>
      <c r="LFM56" s="529"/>
      <c r="LFN56" s="529"/>
      <c r="LFO56" s="529"/>
      <c r="LFP56" s="529"/>
      <c r="LFQ56" s="529"/>
      <c r="LFR56" s="529"/>
      <c r="LFS56" s="529"/>
      <c r="LFT56" s="529"/>
      <c r="LFU56" s="529"/>
      <c r="LFV56" s="529"/>
      <c r="LFW56" s="529"/>
      <c r="LFX56" s="529"/>
      <c r="LFY56" s="529"/>
      <c r="LFZ56" s="529"/>
      <c r="LGA56" s="529"/>
      <c r="LGB56" s="529"/>
      <c r="LGC56" s="529"/>
      <c r="LGD56" s="529"/>
      <c r="LGE56" s="529"/>
      <c r="LGF56" s="529"/>
      <c r="LGG56" s="529"/>
      <c r="LGH56" s="529"/>
      <c r="LGI56" s="529"/>
      <c r="LGJ56" s="529"/>
      <c r="LGK56" s="529"/>
      <c r="LGL56" s="529"/>
      <c r="LGM56" s="529"/>
      <c r="LGN56" s="529"/>
      <c r="LGO56" s="529"/>
      <c r="LGP56" s="529"/>
      <c r="LGQ56" s="529"/>
      <c r="LGR56" s="529"/>
      <c r="LGS56" s="529"/>
      <c r="LGT56" s="529"/>
      <c r="LGU56" s="529"/>
      <c r="LGV56" s="529"/>
      <c r="LGW56" s="529"/>
      <c r="LGX56" s="529"/>
      <c r="LGY56" s="529"/>
      <c r="LGZ56" s="529"/>
      <c r="LHA56" s="529"/>
      <c r="LHB56" s="529"/>
      <c r="LHC56" s="529"/>
      <c r="LHD56" s="529"/>
      <c r="LHE56" s="529"/>
      <c r="LHF56" s="529"/>
      <c r="LHG56" s="529"/>
      <c r="LHH56" s="529"/>
      <c r="LHI56" s="529"/>
      <c r="LHJ56" s="529"/>
      <c r="LHK56" s="529"/>
      <c r="LHL56" s="529"/>
      <c r="LHM56" s="529"/>
      <c r="LHN56" s="529"/>
      <c r="LHO56" s="529"/>
      <c r="LHP56" s="529"/>
      <c r="LHQ56" s="529"/>
      <c r="LHR56" s="529"/>
      <c r="LHS56" s="529"/>
      <c r="LHT56" s="529"/>
      <c r="LHU56" s="529"/>
      <c r="LHV56" s="529"/>
      <c r="LHW56" s="529"/>
      <c r="LHX56" s="529"/>
      <c r="LHY56" s="529"/>
      <c r="LHZ56" s="529"/>
      <c r="LIA56" s="529"/>
      <c r="LIB56" s="529"/>
      <c r="LIC56" s="529"/>
      <c r="LID56" s="529"/>
      <c r="LIE56" s="529"/>
      <c r="LIF56" s="529"/>
      <c r="LIG56" s="529"/>
      <c r="LIH56" s="529"/>
      <c r="LII56" s="529"/>
      <c r="LIJ56" s="529"/>
      <c r="LIK56" s="529"/>
      <c r="LIL56" s="529"/>
      <c r="LIM56" s="529"/>
      <c r="LIN56" s="529"/>
      <c r="LIO56" s="529"/>
      <c r="LIP56" s="529"/>
      <c r="LIQ56" s="529"/>
      <c r="LIR56" s="529"/>
      <c r="LIS56" s="529"/>
      <c r="LIT56" s="529"/>
      <c r="LIU56" s="529"/>
      <c r="LIV56" s="529"/>
      <c r="LIW56" s="529"/>
      <c r="LIX56" s="529"/>
      <c r="LIY56" s="529"/>
      <c r="LIZ56" s="529"/>
      <c r="LJA56" s="529"/>
      <c r="LJB56" s="529"/>
      <c r="LJC56" s="529"/>
      <c r="LJD56" s="529"/>
      <c r="LJE56" s="529"/>
      <c r="LJF56" s="529"/>
      <c r="LJG56" s="529"/>
      <c r="LJH56" s="529"/>
      <c r="LJI56" s="529"/>
      <c r="LJJ56" s="529"/>
      <c r="LJK56" s="529"/>
      <c r="LJL56" s="529"/>
      <c r="LJM56" s="529"/>
      <c r="LJN56" s="529"/>
      <c r="LJO56" s="529"/>
      <c r="LJP56" s="529"/>
      <c r="LJQ56" s="529"/>
      <c r="LJR56" s="529"/>
      <c r="LJS56" s="529"/>
      <c r="LJT56" s="529"/>
      <c r="LJU56" s="529"/>
      <c r="LJV56" s="529"/>
      <c r="LJW56" s="529"/>
      <c r="LJX56" s="529"/>
      <c r="LJY56" s="529"/>
      <c r="LJZ56" s="529"/>
      <c r="LKA56" s="529"/>
      <c r="LKB56" s="529"/>
      <c r="LKC56" s="529"/>
      <c r="LKD56" s="529"/>
      <c r="LKE56" s="529"/>
      <c r="LKF56" s="529"/>
      <c r="LKG56" s="529"/>
      <c r="LKH56" s="529"/>
      <c r="LKI56" s="529"/>
      <c r="LKJ56" s="529"/>
      <c r="LKK56" s="529"/>
      <c r="LKL56" s="529"/>
      <c r="LKM56" s="529"/>
      <c r="LKN56" s="529"/>
      <c r="LKO56" s="529"/>
      <c r="LKP56" s="529"/>
      <c r="LKQ56" s="529"/>
      <c r="LKR56" s="529"/>
      <c r="LKS56" s="529"/>
      <c r="LKT56" s="529"/>
      <c r="LKU56" s="529"/>
      <c r="LKV56" s="529"/>
      <c r="LKW56" s="529"/>
      <c r="LKX56" s="529"/>
      <c r="LKY56" s="529"/>
      <c r="LKZ56" s="529"/>
      <c r="LLA56" s="529"/>
      <c r="LLB56" s="529"/>
      <c r="LLC56" s="529"/>
      <c r="LLD56" s="529"/>
      <c r="LLE56" s="529"/>
      <c r="LLF56" s="529"/>
      <c r="LLG56" s="529"/>
      <c r="LLH56" s="529"/>
      <c r="LLI56" s="529"/>
      <c r="LLJ56" s="529"/>
      <c r="LLK56" s="529"/>
      <c r="LLL56" s="529"/>
      <c r="LLM56" s="529"/>
      <c r="LLN56" s="529"/>
      <c r="LLO56" s="529"/>
      <c r="LLP56" s="529"/>
      <c r="LLQ56" s="529"/>
      <c r="LLR56" s="529"/>
      <c r="LLS56" s="529"/>
      <c r="LLT56" s="529"/>
      <c r="LLU56" s="529"/>
      <c r="LLV56" s="529"/>
      <c r="LLW56" s="529"/>
      <c r="LLX56" s="529"/>
      <c r="LLY56" s="529"/>
      <c r="LLZ56" s="529"/>
      <c r="LMA56" s="529"/>
      <c r="LMB56" s="529"/>
      <c r="LMC56" s="529"/>
      <c r="LMD56" s="529"/>
      <c r="LME56" s="529"/>
      <c r="LMF56" s="529"/>
      <c r="LMG56" s="529"/>
      <c r="LMH56" s="529"/>
      <c r="LMI56" s="529"/>
      <c r="LMJ56" s="529"/>
      <c r="LMK56" s="529"/>
      <c r="LML56" s="529"/>
      <c r="LMM56" s="529"/>
      <c r="LMN56" s="529"/>
      <c r="LMO56" s="529"/>
      <c r="LMP56" s="529"/>
      <c r="LMQ56" s="529"/>
      <c r="LMR56" s="529"/>
      <c r="LMS56" s="529"/>
      <c r="LMT56" s="529"/>
      <c r="LMU56" s="529"/>
      <c r="LMV56" s="529"/>
      <c r="LMW56" s="529"/>
      <c r="LMX56" s="529"/>
      <c r="LMY56" s="529"/>
      <c r="LMZ56" s="529"/>
      <c r="LNA56" s="529"/>
      <c r="LNB56" s="529"/>
      <c r="LNC56" s="529"/>
      <c r="LND56" s="529"/>
      <c r="LNE56" s="529"/>
      <c r="LNF56" s="529"/>
      <c r="LNG56" s="529"/>
      <c r="LNH56" s="529"/>
      <c r="LNI56" s="529"/>
      <c r="LNJ56" s="529"/>
      <c r="LNK56" s="529"/>
      <c r="LNL56" s="529"/>
      <c r="LNM56" s="529"/>
      <c r="LNN56" s="529"/>
      <c r="LNO56" s="529"/>
      <c r="LNP56" s="529"/>
      <c r="LNQ56" s="529"/>
      <c r="LNR56" s="529"/>
      <c r="LNS56" s="529"/>
      <c r="LNT56" s="529"/>
      <c r="LNU56" s="529"/>
      <c r="LNV56" s="529"/>
      <c r="LNW56" s="529"/>
      <c r="LNX56" s="529"/>
      <c r="LNY56" s="529"/>
      <c r="LNZ56" s="529"/>
      <c r="LOA56" s="529"/>
      <c r="LOB56" s="529"/>
      <c r="LOC56" s="529"/>
      <c r="LOD56" s="529"/>
      <c r="LOE56" s="529"/>
      <c r="LOF56" s="529"/>
      <c r="LOG56" s="529"/>
      <c r="LOH56" s="529"/>
      <c r="LOI56" s="529"/>
      <c r="LOJ56" s="529"/>
      <c r="LOK56" s="529"/>
      <c r="LOL56" s="529"/>
      <c r="LOM56" s="529"/>
      <c r="LON56" s="529"/>
      <c r="LOO56" s="529"/>
      <c r="LOP56" s="529"/>
      <c r="LOQ56" s="529"/>
      <c r="LOR56" s="529"/>
      <c r="LOS56" s="529"/>
      <c r="LOT56" s="529"/>
      <c r="LOU56" s="529"/>
      <c r="LOV56" s="529"/>
      <c r="LOW56" s="529"/>
      <c r="LOX56" s="529"/>
      <c r="LOY56" s="529"/>
      <c r="LOZ56" s="529"/>
      <c r="LPA56" s="529"/>
      <c r="LPB56" s="529"/>
      <c r="LPC56" s="529"/>
      <c r="LPD56" s="529"/>
      <c r="LPE56" s="529"/>
      <c r="LPF56" s="529"/>
      <c r="LPG56" s="529"/>
      <c r="LPH56" s="529"/>
      <c r="LPI56" s="529"/>
      <c r="LPJ56" s="529"/>
      <c r="LPK56" s="529"/>
      <c r="LPL56" s="529"/>
      <c r="LPM56" s="529"/>
      <c r="LPN56" s="529"/>
      <c r="LPO56" s="529"/>
      <c r="LPP56" s="529"/>
      <c r="LPQ56" s="529"/>
      <c r="LPR56" s="529"/>
      <c r="LPS56" s="529"/>
      <c r="LPT56" s="529"/>
      <c r="LPU56" s="529"/>
      <c r="LPV56" s="529"/>
      <c r="LPW56" s="529"/>
      <c r="LPX56" s="529"/>
      <c r="LPY56" s="529"/>
      <c r="LPZ56" s="529"/>
      <c r="LQA56" s="529"/>
      <c r="LQB56" s="529"/>
      <c r="LQC56" s="529"/>
      <c r="LQD56" s="529"/>
      <c r="LQE56" s="529"/>
      <c r="LQF56" s="529"/>
      <c r="LQG56" s="529"/>
      <c r="LQH56" s="529"/>
      <c r="LQI56" s="529"/>
      <c r="LQJ56" s="529"/>
      <c r="LQK56" s="529"/>
      <c r="LQL56" s="529"/>
      <c r="LQM56" s="529"/>
      <c r="LQN56" s="529"/>
      <c r="LQO56" s="529"/>
      <c r="LQP56" s="529"/>
      <c r="LQQ56" s="529"/>
      <c r="LQR56" s="529"/>
      <c r="LQS56" s="529"/>
      <c r="LQT56" s="529"/>
      <c r="LQU56" s="529"/>
      <c r="LQV56" s="529"/>
      <c r="LQW56" s="529"/>
      <c r="LQX56" s="529"/>
      <c r="LQY56" s="529"/>
      <c r="LQZ56" s="529"/>
      <c r="LRA56" s="529"/>
      <c r="LRB56" s="529"/>
      <c r="LRC56" s="529"/>
      <c r="LRD56" s="529"/>
      <c r="LRE56" s="529"/>
      <c r="LRF56" s="529"/>
      <c r="LRG56" s="529"/>
      <c r="LRH56" s="529"/>
      <c r="LRI56" s="529"/>
      <c r="LRJ56" s="529"/>
      <c r="LRK56" s="529"/>
      <c r="LRL56" s="529"/>
      <c r="LRM56" s="529"/>
      <c r="LRN56" s="529"/>
      <c r="LRO56" s="529"/>
      <c r="LRP56" s="529"/>
      <c r="LRQ56" s="529"/>
      <c r="LRR56" s="529"/>
      <c r="LRS56" s="529"/>
      <c r="LRT56" s="529"/>
      <c r="LRU56" s="529"/>
      <c r="LRV56" s="529"/>
      <c r="LRW56" s="529"/>
      <c r="LRX56" s="529"/>
      <c r="LRY56" s="529"/>
      <c r="LRZ56" s="529"/>
      <c r="LSA56" s="529"/>
      <c r="LSB56" s="529"/>
      <c r="LSC56" s="529"/>
      <c r="LSD56" s="529"/>
      <c r="LSE56" s="529"/>
      <c r="LSF56" s="529"/>
      <c r="LSG56" s="529"/>
      <c r="LSH56" s="529"/>
      <c r="LSI56" s="529"/>
      <c r="LSJ56" s="529"/>
      <c r="LSK56" s="529"/>
      <c r="LSL56" s="529"/>
      <c r="LSM56" s="529"/>
      <c r="LSN56" s="529"/>
      <c r="LSO56" s="529"/>
      <c r="LSP56" s="529"/>
      <c r="LSQ56" s="529"/>
      <c r="LSR56" s="529"/>
      <c r="LSS56" s="529"/>
      <c r="LST56" s="529"/>
      <c r="LSU56" s="529"/>
      <c r="LSV56" s="529"/>
      <c r="LSW56" s="529"/>
      <c r="LSX56" s="529"/>
      <c r="LSY56" s="529"/>
      <c r="LSZ56" s="529"/>
      <c r="LTA56" s="529"/>
      <c r="LTB56" s="529"/>
      <c r="LTC56" s="529"/>
      <c r="LTD56" s="529"/>
      <c r="LTE56" s="529"/>
      <c r="LTF56" s="529"/>
      <c r="LTG56" s="529"/>
      <c r="LTH56" s="529"/>
      <c r="LTI56" s="529"/>
      <c r="LTJ56" s="529"/>
      <c r="LTK56" s="529"/>
      <c r="LTL56" s="529"/>
      <c r="LTM56" s="529"/>
      <c r="LTN56" s="529"/>
      <c r="LTO56" s="529"/>
      <c r="LTP56" s="529"/>
      <c r="LTQ56" s="529"/>
      <c r="LTR56" s="529"/>
      <c r="LTS56" s="529"/>
      <c r="LTT56" s="529"/>
      <c r="LTU56" s="529"/>
      <c r="LTV56" s="529"/>
      <c r="LTW56" s="529"/>
      <c r="LTX56" s="529"/>
      <c r="LTY56" s="529"/>
      <c r="LTZ56" s="529"/>
      <c r="LUA56" s="529"/>
      <c r="LUB56" s="529"/>
      <c r="LUC56" s="529"/>
      <c r="LUD56" s="529"/>
      <c r="LUE56" s="529"/>
      <c r="LUF56" s="529"/>
      <c r="LUG56" s="529"/>
      <c r="LUH56" s="529"/>
      <c r="LUI56" s="529"/>
      <c r="LUJ56" s="529"/>
      <c r="LUK56" s="529"/>
      <c r="LUL56" s="529"/>
      <c r="LUM56" s="529"/>
      <c r="LUN56" s="529"/>
      <c r="LUO56" s="529"/>
      <c r="LUP56" s="529"/>
      <c r="LUQ56" s="529"/>
      <c r="LUR56" s="529"/>
      <c r="LUS56" s="529"/>
      <c r="LUT56" s="529"/>
      <c r="LUU56" s="529"/>
      <c r="LUV56" s="529"/>
      <c r="LUW56" s="529"/>
      <c r="LUX56" s="529"/>
      <c r="LUY56" s="529"/>
      <c r="LUZ56" s="529"/>
      <c r="LVA56" s="529"/>
      <c r="LVB56" s="529"/>
      <c r="LVC56" s="529"/>
      <c r="LVD56" s="529"/>
      <c r="LVE56" s="529"/>
      <c r="LVF56" s="529"/>
      <c r="LVG56" s="529"/>
      <c r="LVH56" s="529"/>
      <c r="LVI56" s="529"/>
      <c r="LVJ56" s="529"/>
      <c r="LVK56" s="529"/>
      <c r="LVL56" s="529"/>
      <c r="LVM56" s="529"/>
      <c r="LVN56" s="529"/>
      <c r="LVO56" s="529"/>
      <c r="LVP56" s="529"/>
      <c r="LVQ56" s="529"/>
      <c r="LVR56" s="529"/>
      <c r="LVS56" s="529"/>
      <c r="LVT56" s="529"/>
      <c r="LVU56" s="529"/>
      <c r="LVV56" s="529"/>
      <c r="LVW56" s="529"/>
      <c r="LVX56" s="529"/>
      <c r="LVY56" s="529"/>
      <c r="LVZ56" s="529"/>
      <c r="LWA56" s="529"/>
      <c r="LWB56" s="529"/>
      <c r="LWC56" s="529"/>
      <c r="LWD56" s="529"/>
      <c r="LWE56" s="529"/>
      <c r="LWF56" s="529"/>
      <c r="LWG56" s="529"/>
      <c r="LWH56" s="529"/>
      <c r="LWI56" s="529"/>
      <c r="LWJ56" s="529"/>
      <c r="LWK56" s="529"/>
      <c r="LWL56" s="529"/>
      <c r="LWM56" s="529"/>
      <c r="LWN56" s="529"/>
      <c r="LWO56" s="529"/>
      <c r="LWP56" s="529"/>
      <c r="LWQ56" s="529"/>
      <c r="LWR56" s="529"/>
      <c r="LWS56" s="529"/>
      <c r="LWT56" s="529"/>
      <c r="LWU56" s="529"/>
      <c r="LWV56" s="529"/>
      <c r="LWW56" s="529"/>
      <c r="LWX56" s="529"/>
      <c r="LWY56" s="529"/>
      <c r="LWZ56" s="529"/>
      <c r="LXA56" s="529"/>
      <c r="LXB56" s="529"/>
      <c r="LXC56" s="529"/>
      <c r="LXD56" s="529"/>
      <c r="LXE56" s="529"/>
      <c r="LXF56" s="529"/>
      <c r="LXG56" s="529"/>
      <c r="LXH56" s="529"/>
      <c r="LXI56" s="529"/>
      <c r="LXJ56" s="529"/>
      <c r="LXK56" s="529"/>
      <c r="LXL56" s="529"/>
      <c r="LXM56" s="529"/>
      <c r="LXN56" s="529"/>
      <c r="LXO56" s="529"/>
      <c r="LXP56" s="529"/>
      <c r="LXQ56" s="529"/>
      <c r="LXR56" s="529"/>
      <c r="LXS56" s="529"/>
      <c r="LXT56" s="529"/>
      <c r="LXU56" s="529"/>
      <c r="LXV56" s="529"/>
      <c r="LXW56" s="529"/>
      <c r="LXX56" s="529"/>
      <c r="LXY56" s="529"/>
      <c r="LXZ56" s="529"/>
      <c r="LYA56" s="529"/>
      <c r="LYB56" s="529"/>
      <c r="LYC56" s="529"/>
      <c r="LYD56" s="529"/>
      <c r="LYE56" s="529"/>
      <c r="LYF56" s="529"/>
      <c r="LYG56" s="529"/>
      <c r="LYH56" s="529"/>
      <c r="LYI56" s="529"/>
      <c r="LYJ56" s="529"/>
      <c r="LYK56" s="529"/>
      <c r="LYL56" s="529"/>
      <c r="LYM56" s="529"/>
      <c r="LYN56" s="529"/>
      <c r="LYO56" s="529"/>
      <c r="LYP56" s="529"/>
      <c r="LYQ56" s="529"/>
      <c r="LYR56" s="529"/>
      <c r="LYS56" s="529"/>
      <c r="LYT56" s="529"/>
      <c r="LYU56" s="529"/>
      <c r="LYV56" s="529"/>
      <c r="LYW56" s="529"/>
      <c r="LYX56" s="529"/>
      <c r="LYY56" s="529"/>
      <c r="LYZ56" s="529"/>
      <c r="LZA56" s="529"/>
      <c r="LZB56" s="529"/>
      <c r="LZC56" s="529"/>
      <c r="LZD56" s="529"/>
      <c r="LZE56" s="529"/>
      <c r="LZF56" s="529"/>
      <c r="LZG56" s="529"/>
      <c r="LZH56" s="529"/>
      <c r="LZI56" s="529"/>
      <c r="LZJ56" s="529"/>
      <c r="LZK56" s="529"/>
      <c r="LZL56" s="529"/>
      <c r="LZM56" s="529"/>
      <c r="LZN56" s="529"/>
      <c r="LZO56" s="529"/>
      <c r="LZP56" s="529"/>
      <c r="LZQ56" s="529"/>
      <c r="LZR56" s="529"/>
      <c r="LZS56" s="529"/>
      <c r="LZT56" s="529"/>
      <c r="LZU56" s="529"/>
      <c r="LZV56" s="529"/>
      <c r="LZW56" s="529"/>
      <c r="LZX56" s="529"/>
      <c r="LZY56" s="529"/>
      <c r="LZZ56" s="529"/>
      <c r="MAA56" s="529"/>
      <c r="MAB56" s="529"/>
      <c r="MAC56" s="529"/>
      <c r="MAD56" s="529"/>
      <c r="MAE56" s="529"/>
      <c r="MAF56" s="529"/>
      <c r="MAG56" s="529"/>
      <c r="MAH56" s="529"/>
      <c r="MAI56" s="529"/>
      <c r="MAJ56" s="529"/>
      <c r="MAK56" s="529"/>
      <c r="MAL56" s="529"/>
      <c r="MAM56" s="529"/>
      <c r="MAN56" s="529"/>
      <c r="MAO56" s="529"/>
      <c r="MAP56" s="529"/>
      <c r="MAQ56" s="529"/>
      <c r="MAR56" s="529"/>
      <c r="MAS56" s="529"/>
      <c r="MAT56" s="529"/>
      <c r="MAU56" s="529"/>
      <c r="MAV56" s="529"/>
      <c r="MAW56" s="529"/>
      <c r="MAX56" s="529"/>
      <c r="MAY56" s="529"/>
      <c r="MAZ56" s="529"/>
      <c r="MBA56" s="529"/>
      <c r="MBB56" s="529"/>
      <c r="MBC56" s="529"/>
      <c r="MBD56" s="529"/>
      <c r="MBE56" s="529"/>
      <c r="MBF56" s="529"/>
      <c r="MBG56" s="529"/>
      <c r="MBH56" s="529"/>
      <c r="MBI56" s="529"/>
      <c r="MBJ56" s="529"/>
      <c r="MBK56" s="529"/>
      <c r="MBL56" s="529"/>
      <c r="MBM56" s="529"/>
      <c r="MBN56" s="529"/>
      <c r="MBO56" s="529"/>
      <c r="MBP56" s="529"/>
      <c r="MBQ56" s="529"/>
      <c r="MBR56" s="529"/>
      <c r="MBS56" s="529"/>
      <c r="MBT56" s="529"/>
      <c r="MBU56" s="529"/>
      <c r="MBV56" s="529"/>
      <c r="MBW56" s="529"/>
      <c r="MBX56" s="529"/>
      <c r="MBY56" s="529"/>
      <c r="MBZ56" s="529"/>
      <c r="MCA56" s="529"/>
      <c r="MCB56" s="529"/>
      <c r="MCC56" s="529"/>
      <c r="MCD56" s="529"/>
      <c r="MCE56" s="529"/>
      <c r="MCF56" s="529"/>
      <c r="MCG56" s="529"/>
      <c r="MCH56" s="529"/>
      <c r="MCI56" s="529"/>
      <c r="MCJ56" s="529"/>
      <c r="MCK56" s="529"/>
      <c r="MCL56" s="529"/>
      <c r="MCM56" s="529"/>
      <c r="MCN56" s="529"/>
      <c r="MCO56" s="529"/>
      <c r="MCP56" s="529"/>
      <c r="MCQ56" s="529"/>
      <c r="MCR56" s="529"/>
      <c r="MCS56" s="529"/>
      <c r="MCT56" s="529"/>
      <c r="MCU56" s="529"/>
      <c r="MCV56" s="529"/>
      <c r="MCW56" s="529"/>
      <c r="MCX56" s="529"/>
      <c r="MCY56" s="529"/>
      <c r="MCZ56" s="529"/>
      <c r="MDA56" s="529"/>
      <c r="MDB56" s="529"/>
      <c r="MDC56" s="529"/>
      <c r="MDD56" s="529"/>
      <c r="MDE56" s="529"/>
      <c r="MDF56" s="529"/>
      <c r="MDG56" s="529"/>
      <c r="MDH56" s="529"/>
      <c r="MDI56" s="529"/>
      <c r="MDJ56" s="529"/>
      <c r="MDK56" s="529"/>
      <c r="MDL56" s="529"/>
      <c r="MDM56" s="529"/>
      <c r="MDN56" s="529"/>
      <c r="MDO56" s="529"/>
      <c r="MDP56" s="529"/>
      <c r="MDQ56" s="529"/>
      <c r="MDR56" s="529"/>
      <c r="MDS56" s="529"/>
      <c r="MDT56" s="529"/>
      <c r="MDU56" s="529"/>
      <c r="MDV56" s="529"/>
      <c r="MDW56" s="529"/>
      <c r="MDX56" s="529"/>
      <c r="MDY56" s="529"/>
      <c r="MDZ56" s="529"/>
      <c r="MEA56" s="529"/>
      <c r="MEB56" s="529"/>
      <c r="MEC56" s="529"/>
      <c r="MED56" s="529"/>
      <c r="MEE56" s="529"/>
      <c r="MEF56" s="529"/>
      <c r="MEG56" s="529"/>
      <c r="MEH56" s="529"/>
      <c r="MEI56" s="529"/>
      <c r="MEJ56" s="529"/>
      <c r="MEK56" s="529"/>
      <c r="MEL56" s="529"/>
      <c r="MEM56" s="529"/>
      <c r="MEN56" s="529"/>
      <c r="MEO56" s="529"/>
      <c r="MEP56" s="529"/>
      <c r="MEQ56" s="529"/>
      <c r="MER56" s="529"/>
      <c r="MES56" s="529"/>
      <c r="MET56" s="529"/>
      <c r="MEU56" s="529"/>
      <c r="MEV56" s="529"/>
      <c r="MEW56" s="529"/>
      <c r="MEX56" s="529"/>
      <c r="MEY56" s="529"/>
      <c r="MEZ56" s="529"/>
      <c r="MFA56" s="529"/>
      <c r="MFB56" s="529"/>
      <c r="MFC56" s="529"/>
      <c r="MFD56" s="529"/>
      <c r="MFE56" s="529"/>
      <c r="MFF56" s="529"/>
      <c r="MFG56" s="529"/>
      <c r="MFH56" s="529"/>
      <c r="MFI56" s="529"/>
      <c r="MFJ56" s="529"/>
      <c r="MFK56" s="529"/>
      <c r="MFL56" s="529"/>
      <c r="MFM56" s="529"/>
      <c r="MFN56" s="529"/>
      <c r="MFO56" s="529"/>
      <c r="MFP56" s="529"/>
      <c r="MFQ56" s="529"/>
      <c r="MFR56" s="529"/>
      <c r="MFS56" s="529"/>
      <c r="MFT56" s="529"/>
      <c r="MFU56" s="529"/>
      <c r="MFV56" s="529"/>
      <c r="MFW56" s="529"/>
      <c r="MFX56" s="529"/>
      <c r="MFY56" s="529"/>
      <c r="MFZ56" s="529"/>
      <c r="MGA56" s="529"/>
      <c r="MGB56" s="529"/>
      <c r="MGC56" s="529"/>
      <c r="MGD56" s="529"/>
      <c r="MGE56" s="529"/>
      <c r="MGF56" s="529"/>
      <c r="MGG56" s="529"/>
      <c r="MGH56" s="529"/>
      <c r="MGI56" s="529"/>
      <c r="MGJ56" s="529"/>
      <c r="MGK56" s="529"/>
      <c r="MGL56" s="529"/>
      <c r="MGM56" s="529"/>
      <c r="MGN56" s="529"/>
      <c r="MGO56" s="529"/>
      <c r="MGP56" s="529"/>
      <c r="MGQ56" s="529"/>
      <c r="MGR56" s="529"/>
      <c r="MGS56" s="529"/>
      <c r="MGT56" s="529"/>
      <c r="MGU56" s="529"/>
      <c r="MGV56" s="529"/>
      <c r="MGW56" s="529"/>
      <c r="MGX56" s="529"/>
      <c r="MGY56" s="529"/>
      <c r="MGZ56" s="529"/>
      <c r="MHA56" s="529"/>
      <c r="MHB56" s="529"/>
      <c r="MHC56" s="529"/>
      <c r="MHD56" s="529"/>
      <c r="MHE56" s="529"/>
      <c r="MHF56" s="529"/>
      <c r="MHG56" s="529"/>
      <c r="MHH56" s="529"/>
      <c r="MHI56" s="529"/>
      <c r="MHJ56" s="529"/>
      <c r="MHK56" s="529"/>
      <c r="MHL56" s="529"/>
      <c r="MHM56" s="529"/>
      <c r="MHN56" s="529"/>
      <c r="MHO56" s="529"/>
      <c r="MHP56" s="529"/>
      <c r="MHQ56" s="529"/>
      <c r="MHR56" s="529"/>
      <c r="MHS56" s="529"/>
      <c r="MHT56" s="529"/>
      <c r="MHU56" s="529"/>
      <c r="MHV56" s="529"/>
      <c r="MHW56" s="529"/>
      <c r="MHX56" s="529"/>
      <c r="MHY56" s="529"/>
      <c r="MHZ56" s="529"/>
      <c r="MIA56" s="529"/>
      <c r="MIB56" s="529"/>
      <c r="MIC56" s="529"/>
      <c r="MID56" s="529"/>
      <c r="MIE56" s="529"/>
      <c r="MIF56" s="529"/>
      <c r="MIG56" s="529"/>
      <c r="MIH56" s="529"/>
      <c r="MII56" s="529"/>
      <c r="MIJ56" s="529"/>
      <c r="MIK56" s="529"/>
      <c r="MIL56" s="529"/>
      <c r="MIM56" s="529"/>
      <c r="MIN56" s="529"/>
      <c r="MIO56" s="529"/>
      <c r="MIP56" s="529"/>
      <c r="MIQ56" s="529"/>
      <c r="MIR56" s="529"/>
      <c r="MIS56" s="529"/>
      <c r="MIT56" s="529"/>
      <c r="MIU56" s="529"/>
      <c r="MIV56" s="529"/>
      <c r="MIW56" s="529"/>
      <c r="MIX56" s="529"/>
      <c r="MIY56" s="529"/>
      <c r="MIZ56" s="529"/>
      <c r="MJA56" s="529"/>
      <c r="MJB56" s="529"/>
      <c r="MJC56" s="529"/>
      <c r="MJD56" s="529"/>
      <c r="MJE56" s="529"/>
      <c r="MJF56" s="529"/>
      <c r="MJG56" s="529"/>
      <c r="MJH56" s="529"/>
      <c r="MJI56" s="529"/>
      <c r="MJJ56" s="529"/>
      <c r="MJK56" s="529"/>
      <c r="MJL56" s="529"/>
      <c r="MJM56" s="529"/>
      <c r="MJN56" s="529"/>
      <c r="MJO56" s="529"/>
      <c r="MJP56" s="529"/>
      <c r="MJQ56" s="529"/>
      <c r="MJR56" s="529"/>
      <c r="MJS56" s="529"/>
      <c r="MJT56" s="529"/>
      <c r="MJU56" s="529"/>
      <c r="MJV56" s="529"/>
      <c r="MJW56" s="529"/>
      <c r="MJX56" s="529"/>
      <c r="MJY56" s="529"/>
      <c r="MJZ56" s="529"/>
      <c r="MKA56" s="529"/>
      <c r="MKB56" s="529"/>
      <c r="MKC56" s="529"/>
      <c r="MKD56" s="529"/>
      <c r="MKE56" s="529"/>
      <c r="MKF56" s="529"/>
      <c r="MKG56" s="529"/>
      <c r="MKH56" s="529"/>
      <c r="MKI56" s="529"/>
      <c r="MKJ56" s="529"/>
      <c r="MKK56" s="529"/>
      <c r="MKL56" s="529"/>
      <c r="MKM56" s="529"/>
      <c r="MKN56" s="529"/>
      <c r="MKO56" s="529"/>
      <c r="MKP56" s="529"/>
      <c r="MKQ56" s="529"/>
      <c r="MKR56" s="529"/>
      <c r="MKS56" s="529"/>
      <c r="MKT56" s="529"/>
      <c r="MKU56" s="529"/>
      <c r="MKV56" s="529"/>
      <c r="MKW56" s="529"/>
      <c r="MKX56" s="529"/>
      <c r="MKY56" s="529"/>
      <c r="MKZ56" s="529"/>
      <c r="MLA56" s="529"/>
      <c r="MLB56" s="529"/>
      <c r="MLC56" s="529"/>
      <c r="MLD56" s="529"/>
      <c r="MLE56" s="529"/>
      <c r="MLF56" s="529"/>
      <c r="MLG56" s="529"/>
      <c r="MLH56" s="529"/>
      <c r="MLI56" s="529"/>
      <c r="MLJ56" s="529"/>
      <c r="MLK56" s="529"/>
      <c r="MLL56" s="529"/>
      <c r="MLM56" s="529"/>
      <c r="MLN56" s="529"/>
      <c r="MLO56" s="529"/>
      <c r="MLP56" s="529"/>
      <c r="MLQ56" s="529"/>
      <c r="MLR56" s="529"/>
      <c r="MLS56" s="529"/>
      <c r="MLT56" s="529"/>
      <c r="MLU56" s="529"/>
      <c r="MLV56" s="529"/>
      <c r="MLW56" s="529"/>
      <c r="MLX56" s="529"/>
      <c r="MLY56" s="529"/>
      <c r="MLZ56" s="529"/>
      <c r="MMA56" s="529"/>
      <c r="MMB56" s="529"/>
      <c r="MMC56" s="529"/>
      <c r="MMD56" s="529"/>
      <c r="MME56" s="529"/>
      <c r="MMF56" s="529"/>
      <c r="MMG56" s="529"/>
      <c r="MMH56" s="529"/>
      <c r="MMI56" s="529"/>
      <c r="MMJ56" s="529"/>
      <c r="MMK56" s="529"/>
      <c r="MML56" s="529"/>
      <c r="MMM56" s="529"/>
      <c r="MMN56" s="529"/>
      <c r="MMO56" s="529"/>
      <c r="MMP56" s="529"/>
      <c r="MMQ56" s="529"/>
      <c r="MMR56" s="529"/>
      <c r="MMS56" s="529"/>
      <c r="MMT56" s="529"/>
      <c r="MMU56" s="529"/>
      <c r="MMV56" s="529"/>
      <c r="MMW56" s="529"/>
      <c r="MMX56" s="529"/>
      <c r="MMY56" s="529"/>
      <c r="MMZ56" s="529"/>
      <c r="MNA56" s="529"/>
      <c r="MNB56" s="529"/>
      <c r="MNC56" s="529"/>
      <c r="MND56" s="529"/>
      <c r="MNE56" s="529"/>
      <c r="MNF56" s="529"/>
      <c r="MNG56" s="529"/>
      <c r="MNH56" s="529"/>
      <c r="MNI56" s="529"/>
      <c r="MNJ56" s="529"/>
      <c r="MNK56" s="529"/>
      <c r="MNL56" s="529"/>
      <c r="MNM56" s="529"/>
      <c r="MNN56" s="529"/>
      <c r="MNO56" s="529"/>
      <c r="MNP56" s="529"/>
      <c r="MNQ56" s="529"/>
      <c r="MNR56" s="529"/>
      <c r="MNS56" s="529"/>
      <c r="MNT56" s="529"/>
      <c r="MNU56" s="529"/>
      <c r="MNV56" s="529"/>
      <c r="MNW56" s="529"/>
      <c r="MNX56" s="529"/>
      <c r="MNY56" s="529"/>
      <c r="MNZ56" s="529"/>
      <c r="MOA56" s="529"/>
      <c r="MOB56" s="529"/>
      <c r="MOC56" s="529"/>
      <c r="MOD56" s="529"/>
      <c r="MOE56" s="529"/>
      <c r="MOF56" s="529"/>
      <c r="MOG56" s="529"/>
      <c r="MOH56" s="529"/>
      <c r="MOI56" s="529"/>
      <c r="MOJ56" s="529"/>
      <c r="MOK56" s="529"/>
      <c r="MOL56" s="529"/>
      <c r="MOM56" s="529"/>
      <c r="MON56" s="529"/>
      <c r="MOO56" s="529"/>
      <c r="MOP56" s="529"/>
      <c r="MOQ56" s="529"/>
      <c r="MOR56" s="529"/>
      <c r="MOS56" s="529"/>
      <c r="MOT56" s="529"/>
      <c r="MOU56" s="529"/>
      <c r="MOV56" s="529"/>
      <c r="MOW56" s="529"/>
      <c r="MOX56" s="529"/>
      <c r="MOY56" s="529"/>
      <c r="MOZ56" s="529"/>
      <c r="MPA56" s="529"/>
      <c r="MPB56" s="529"/>
      <c r="MPC56" s="529"/>
      <c r="MPD56" s="529"/>
      <c r="MPE56" s="529"/>
      <c r="MPF56" s="529"/>
      <c r="MPG56" s="529"/>
      <c r="MPH56" s="529"/>
      <c r="MPI56" s="529"/>
      <c r="MPJ56" s="529"/>
      <c r="MPK56" s="529"/>
      <c r="MPL56" s="529"/>
      <c r="MPM56" s="529"/>
      <c r="MPN56" s="529"/>
      <c r="MPO56" s="529"/>
      <c r="MPP56" s="529"/>
      <c r="MPQ56" s="529"/>
      <c r="MPR56" s="529"/>
      <c r="MPS56" s="529"/>
      <c r="MPT56" s="529"/>
      <c r="MPU56" s="529"/>
      <c r="MPV56" s="529"/>
      <c r="MPW56" s="529"/>
      <c r="MPX56" s="529"/>
      <c r="MPY56" s="529"/>
      <c r="MPZ56" s="529"/>
      <c r="MQA56" s="529"/>
      <c r="MQB56" s="529"/>
      <c r="MQC56" s="529"/>
      <c r="MQD56" s="529"/>
      <c r="MQE56" s="529"/>
      <c r="MQF56" s="529"/>
      <c r="MQG56" s="529"/>
      <c r="MQH56" s="529"/>
      <c r="MQI56" s="529"/>
      <c r="MQJ56" s="529"/>
      <c r="MQK56" s="529"/>
      <c r="MQL56" s="529"/>
      <c r="MQM56" s="529"/>
      <c r="MQN56" s="529"/>
      <c r="MQO56" s="529"/>
      <c r="MQP56" s="529"/>
      <c r="MQQ56" s="529"/>
      <c r="MQR56" s="529"/>
      <c r="MQS56" s="529"/>
      <c r="MQT56" s="529"/>
      <c r="MQU56" s="529"/>
      <c r="MQV56" s="529"/>
      <c r="MQW56" s="529"/>
      <c r="MQX56" s="529"/>
      <c r="MQY56" s="529"/>
      <c r="MQZ56" s="529"/>
      <c r="MRA56" s="529"/>
      <c r="MRB56" s="529"/>
      <c r="MRC56" s="529"/>
      <c r="MRD56" s="529"/>
      <c r="MRE56" s="529"/>
      <c r="MRF56" s="529"/>
      <c r="MRG56" s="529"/>
      <c r="MRH56" s="529"/>
      <c r="MRI56" s="529"/>
      <c r="MRJ56" s="529"/>
      <c r="MRK56" s="529"/>
      <c r="MRL56" s="529"/>
      <c r="MRM56" s="529"/>
      <c r="MRN56" s="529"/>
      <c r="MRO56" s="529"/>
      <c r="MRP56" s="529"/>
      <c r="MRQ56" s="529"/>
      <c r="MRR56" s="529"/>
      <c r="MRS56" s="529"/>
      <c r="MRT56" s="529"/>
      <c r="MRU56" s="529"/>
      <c r="MRV56" s="529"/>
      <c r="MRW56" s="529"/>
      <c r="MRX56" s="529"/>
      <c r="MRY56" s="529"/>
      <c r="MRZ56" s="529"/>
      <c r="MSA56" s="529"/>
      <c r="MSB56" s="529"/>
      <c r="MSC56" s="529"/>
      <c r="MSD56" s="529"/>
      <c r="MSE56" s="529"/>
      <c r="MSF56" s="529"/>
      <c r="MSG56" s="529"/>
      <c r="MSH56" s="529"/>
      <c r="MSI56" s="529"/>
      <c r="MSJ56" s="529"/>
      <c r="MSK56" s="529"/>
      <c r="MSL56" s="529"/>
      <c r="MSM56" s="529"/>
      <c r="MSN56" s="529"/>
      <c r="MSO56" s="529"/>
      <c r="MSP56" s="529"/>
      <c r="MSQ56" s="529"/>
      <c r="MSR56" s="529"/>
      <c r="MSS56" s="529"/>
      <c r="MST56" s="529"/>
      <c r="MSU56" s="529"/>
      <c r="MSV56" s="529"/>
      <c r="MSW56" s="529"/>
      <c r="MSX56" s="529"/>
      <c r="MSY56" s="529"/>
      <c r="MSZ56" s="529"/>
      <c r="MTA56" s="529"/>
      <c r="MTB56" s="529"/>
      <c r="MTC56" s="529"/>
      <c r="MTD56" s="529"/>
      <c r="MTE56" s="529"/>
      <c r="MTF56" s="529"/>
      <c r="MTG56" s="529"/>
      <c r="MTH56" s="529"/>
      <c r="MTI56" s="529"/>
      <c r="MTJ56" s="529"/>
      <c r="MTK56" s="529"/>
      <c r="MTL56" s="529"/>
      <c r="MTM56" s="529"/>
      <c r="MTN56" s="529"/>
      <c r="MTO56" s="529"/>
      <c r="MTP56" s="529"/>
      <c r="MTQ56" s="529"/>
      <c r="MTR56" s="529"/>
      <c r="MTS56" s="529"/>
      <c r="MTT56" s="529"/>
      <c r="MTU56" s="529"/>
      <c r="MTV56" s="529"/>
      <c r="MTW56" s="529"/>
      <c r="MTX56" s="529"/>
      <c r="MTY56" s="529"/>
      <c r="MTZ56" s="529"/>
      <c r="MUA56" s="529"/>
      <c r="MUB56" s="529"/>
      <c r="MUC56" s="529"/>
      <c r="MUD56" s="529"/>
      <c r="MUE56" s="529"/>
      <c r="MUF56" s="529"/>
      <c r="MUG56" s="529"/>
      <c r="MUH56" s="529"/>
      <c r="MUI56" s="529"/>
      <c r="MUJ56" s="529"/>
      <c r="MUK56" s="529"/>
      <c r="MUL56" s="529"/>
      <c r="MUM56" s="529"/>
      <c r="MUN56" s="529"/>
      <c r="MUO56" s="529"/>
      <c r="MUP56" s="529"/>
      <c r="MUQ56" s="529"/>
      <c r="MUR56" s="529"/>
      <c r="MUS56" s="529"/>
      <c r="MUT56" s="529"/>
      <c r="MUU56" s="529"/>
      <c r="MUV56" s="529"/>
      <c r="MUW56" s="529"/>
      <c r="MUX56" s="529"/>
      <c r="MUY56" s="529"/>
      <c r="MUZ56" s="529"/>
      <c r="MVA56" s="529"/>
      <c r="MVB56" s="529"/>
      <c r="MVC56" s="529"/>
      <c r="MVD56" s="529"/>
      <c r="MVE56" s="529"/>
      <c r="MVF56" s="529"/>
      <c r="MVG56" s="529"/>
      <c r="MVH56" s="529"/>
      <c r="MVI56" s="529"/>
      <c r="MVJ56" s="529"/>
      <c r="MVK56" s="529"/>
      <c r="MVL56" s="529"/>
      <c r="MVM56" s="529"/>
      <c r="MVN56" s="529"/>
      <c r="MVO56" s="529"/>
      <c r="MVP56" s="529"/>
      <c r="MVQ56" s="529"/>
      <c r="MVR56" s="529"/>
      <c r="MVS56" s="529"/>
      <c r="MVT56" s="529"/>
      <c r="MVU56" s="529"/>
      <c r="MVV56" s="529"/>
      <c r="MVW56" s="529"/>
      <c r="MVX56" s="529"/>
      <c r="MVY56" s="529"/>
      <c r="MVZ56" s="529"/>
      <c r="MWA56" s="529"/>
      <c r="MWB56" s="529"/>
      <c r="MWC56" s="529"/>
      <c r="MWD56" s="529"/>
      <c r="MWE56" s="529"/>
      <c r="MWF56" s="529"/>
      <c r="MWG56" s="529"/>
      <c r="MWH56" s="529"/>
      <c r="MWI56" s="529"/>
      <c r="MWJ56" s="529"/>
      <c r="MWK56" s="529"/>
      <c r="MWL56" s="529"/>
      <c r="MWM56" s="529"/>
      <c r="MWN56" s="529"/>
      <c r="MWO56" s="529"/>
      <c r="MWP56" s="529"/>
      <c r="MWQ56" s="529"/>
      <c r="MWR56" s="529"/>
      <c r="MWS56" s="529"/>
      <c r="MWT56" s="529"/>
      <c r="MWU56" s="529"/>
      <c r="MWV56" s="529"/>
      <c r="MWW56" s="529"/>
      <c r="MWX56" s="529"/>
      <c r="MWY56" s="529"/>
      <c r="MWZ56" s="529"/>
      <c r="MXA56" s="529"/>
      <c r="MXB56" s="529"/>
      <c r="MXC56" s="529"/>
      <c r="MXD56" s="529"/>
      <c r="MXE56" s="529"/>
      <c r="MXF56" s="529"/>
      <c r="MXG56" s="529"/>
      <c r="MXH56" s="529"/>
      <c r="MXI56" s="529"/>
      <c r="MXJ56" s="529"/>
      <c r="MXK56" s="529"/>
      <c r="MXL56" s="529"/>
      <c r="MXM56" s="529"/>
      <c r="MXN56" s="529"/>
      <c r="MXO56" s="529"/>
      <c r="MXP56" s="529"/>
      <c r="MXQ56" s="529"/>
      <c r="MXR56" s="529"/>
      <c r="MXS56" s="529"/>
      <c r="MXT56" s="529"/>
      <c r="MXU56" s="529"/>
      <c r="MXV56" s="529"/>
      <c r="MXW56" s="529"/>
      <c r="MXX56" s="529"/>
      <c r="MXY56" s="529"/>
      <c r="MXZ56" s="529"/>
      <c r="MYA56" s="529"/>
      <c r="MYB56" s="529"/>
      <c r="MYC56" s="529"/>
      <c r="MYD56" s="529"/>
      <c r="MYE56" s="529"/>
      <c r="MYF56" s="529"/>
      <c r="MYG56" s="529"/>
      <c r="MYH56" s="529"/>
      <c r="MYI56" s="529"/>
      <c r="MYJ56" s="529"/>
      <c r="MYK56" s="529"/>
      <c r="MYL56" s="529"/>
      <c r="MYM56" s="529"/>
      <c r="MYN56" s="529"/>
      <c r="MYO56" s="529"/>
      <c r="MYP56" s="529"/>
      <c r="MYQ56" s="529"/>
      <c r="MYR56" s="529"/>
      <c r="MYS56" s="529"/>
      <c r="MYT56" s="529"/>
      <c r="MYU56" s="529"/>
      <c r="MYV56" s="529"/>
      <c r="MYW56" s="529"/>
      <c r="MYX56" s="529"/>
      <c r="MYY56" s="529"/>
      <c r="MYZ56" s="529"/>
      <c r="MZA56" s="529"/>
      <c r="MZB56" s="529"/>
      <c r="MZC56" s="529"/>
      <c r="MZD56" s="529"/>
      <c r="MZE56" s="529"/>
      <c r="MZF56" s="529"/>
      <c r="MZG56" s="529"/>
      <c r="MZH56" s="529"/>
      <c r="MZI56" s="529"/>
      <c r="MZJ56" s="529"/>
      <c r="MZK56" s="529"/>
      <c r="MZL56" s="529"/>
      <c r="MZM56" s="529"/>
      <c r="MZN56" s="529"/>
      <c r="MZO56" s="529"/>
      <c r="MZP56" s="529"/>
      <c r="MZQ56" s="529"/>
      <c r="MZR56" s="529"/>
      <c r="MZS56" s="529"/>
      <c r="MZT56" s="529"/>
      <c r="MZU56" s="529"/>
      <c r="MZV56" s="529"/>
      <c r="MZW56" s="529"/>
      <c r="MZX56" s="529"/>
      <c r="MZY56" s="529"/>
      <c r="MZZ56" s="529"/>
      <c r="NAA56" s="529"/>
      <c r="NAB56" s="529"/>
      <c r="NAC56" s="529"/>
      <c r="NAD56" s="529"/>
      <c r="NAE56" s="529"/>
      <c r="NAF56" s="529"/>
      <c r="NAG56" s="529"/>
      <c r="NAH56" s="529"/>
      <c r="NAI56" s="529"/>
      <c r="NAJ56" s="529"/>
      <c r="NAK56" s="529"/>
      <c r="NAL56" s="529"/>
      <c r="NAM56" s="529"/>
      <c r="NAN56" s="529"/>
      <c r="NAO56" s="529"/>
      <c r="NAP56" s="529"/>
      <c r="NAQ56" s="529"/>
      <c r="NAR56" s="529"/>
      <c r="NAS56" s="529"/>
      <c r="NAT56" s="529"/>
      <c r="NAU56" s="529"/>
      <c r="NAV56" s="529"/>
      <c r="NAW56" s="529"/>
      <c r="NAX56" s="529"/>
      <c r="NAY56" s="529"/>
      <c r="NAZ56" s="529"/>
      <c r="NBA56" s="529"/>
      <c r="NBB56" s="529"/>
      <c r="NBC56" s="529"/>
      <c r="NBD56" s="529"/>
      <c r="NBE56" s="529"/>
      <c r="NBF56" s="529"/>
      <c r="NBG56" s="529"/>
      <c r="NBH56" s="529"/>
      <c r="NBI56" s="529"/>
      <c r="NBJ56" s="529"/>
      <c r="NBK56" s="529"/>
      <c r="NBL56" s="529"/>
      <c r="NBM56" s="529"/>
      <c r="NBN56" s="529"/>
      <c r="NBO56" s="529"/>
      <c r="NBP56" s="529"/>
      <c r="NBQ56" s="529"/>
      <c r="NBR56" s="529"/>
      <c r="NBS56" s="529"/>
      <c r="NBT56" s="529"/>
      <c r="NBU56" s="529"/>
      <c r="NBV56" s="529"/>
      <c r="NBW56" s="529"/>
      <c r="NBX56" s="529"/>
      <c r="NBY56" s="529"/>
      <c r="NBZ56" s="529"/>
      <c r="NCA56" s="529"/>
      <c r="NCB56" s="529"/>
      <c r="NCC56" s="529"/>
      <c r="NCD56" s="529"/>
      <c r="NCE56" s="529"/>
      <c r="NCF56" s="529"/>
      <c r="NCG56" s="529"/>
      <c r="NCH56" s="529"/>
      <c r="NCI56" s="529"/>
      <c r="NCJ56" s="529"/>
      <c r="NCK56" s="529"/>
      <c r="NCL56" s="529"/>
      <c r="NCM56" s="529"/>
      <c r="NCN56" s="529"/>
      <c r="NCO56" s="529"/>
      <c r="NCP56" s="529"/>
      <c r="NCQ56" s="529"/>
      <c r="NCR56" s="529"/>
      <c r="NCS56" s="529"/>
      <c r="NCT56" s="529"/>
      <c r="NCU56" s="529"/>
      <c r="NCV56" s="529"/>
      <c r="NCW56" s="529"/>
      <c r="NCX56" s="529"/>
      <c r="NCY56" s="529"/>
      <c r="NCZ56" s="529"/>
      <c r="NDA56" s="529"/>
      <c r="NDB56" s="529"/>
      <c r="NDC56" s="529"/>
      <c r="NDD56" s="529"/>
      <c r="NDE56" s="529"/>
      <c r="NDF56" s="529"/>
      <c r="NDG56" s="529"/>
      <c r="NDH56" s="529"/>
      <c r="NDI56" s="529"/>
      <c r="NDJ56" s="529"/>
      <c r="NDK56" s="529"/>
      <c r="NDL56" s="529"/>
      <c r="NDM56" s="529"/>
      <c r="NDN56" s="529"/>
      <c r="NDO56" s="529"/>
      <c r="NDP56" s="529"/>
      <c r="NDQ56" s="529"/>
      <c r="NDR56" s="529"/>
      <c r="NDS56" s="529"/>
      <c r="NDT56" s="529"/>
      <c r="NDU56" s="529"/>
      <c r="NDV56" s="529"/>
      <c r="NDW56" s="529"/>
      <c r="NDX56" s="529"/>
      <c r="NDY56" s="529"/>
      <c r="NDZ56" s="529"/>
      <c r="NEA56" s="529"/>
      <c r="NEB56" s="529"/>
      <c r="NEC56" s="529"/>
      <c r="NED56" s="529"/>
      <c r="NEE56" s="529"/>
      <c r="NEF56" s="529"/>
      <c r="NEG56" s="529"/>
      <c r="NEH56" s="529"/>
      <c r="NEI56" s="529"/>
      <c r="NEJ56" s="529"/>
      <c r="NEK56" s="529"/>
      <c r="NEL56" s="529"/>
      <c r="NEM56" s="529"/>
      <c r="NEN56" s="529"/>
      <c r="NEO56" s="529"/>
      <c r="NEP56" s="529"/>
      <c r="NEQ56" s="529"/>
      <c r="NER56" s="529"/>
      <c r="NES56" s="529"/>
      <c r="NET56" s="529"/>
      <c r="NEU56" s="529"/>
      <c r="NEV56" s="529"/>
      <c r="NEW56" s="529"/>
      <c r="NEX56" s="529"/>
      <c r="NEY56" s="529"/>
      <c r="NEZ56" s="529"/>
      <c r="NFA56" s="529"/>
      <c r="NFB56" s="529"/>
      <c r="NFC56" s="529"/>
      <c r="NFD56" s="529"/>
      <c r="NFE56" s="529"/>
      <c r="NFF56" s="529"/>
      <c r="NFG56" s="529"/>
      <c r="NFH56" s="529"/>
      <c r="NFI56" s="529"/>
      <c r="NFJ56" s="529"/>
      <c r="NFK56" s="529"/>
      <c r="NFL56" s="529"/>
      <c r="NFM56" s="529"/>
      <c r="NFN56" s="529"/>
      <c r="NFO56" s="529"/>
      <c r="NFP56" s="529"/>
      <c r="NFQ56" s="529"/>
      <c r="NFR56" s="529"/>
      <c r="NFS56" s="529"/>
      <c r="NFT56" s="529"/>
      <c r="NFU56" s="529"/>
      <c r="NFV56" s="529"/>
      <c r="NFW56" s="529"/>
      <c r="NFX56" s="529"/>
      <c r="NFY56" s="529"/>
      <c r="NFZ56" s="529"/>
      <c r="NGA56" s="529"/>
      <c r="NGB56" s="529"/>
      <c r="NGC56" s="529"/>
      <c r="NGD56" s="529"/>
      <c r="NGE56" s="529"/>
      <c r="NGF56" s="529"/>
      <c r="NGG56" s="529"/>
      <c r="NGH56" s="529"/>
      <c r="NGI56" s="529"/>
      <c r="NGJ56" s="529"/>
      <c r="NGK56" s="529"/>
      <c r="NGL56" s="529"/>
      <c r="NGM56" s="529"/>
      <c r="NGN56" s="529"/>
      <c r="NGO56" s="529"/>
      <c r="NGP56" s="529"/>
      <c r="NGQ56" s="529"/>
      <c r="NGR56" s="529"/>
      <c r="NGS56" s="529"/>
      <c r="NGT56" s="529"/>
      <c r="NGU56" s="529"/>
      <c r="NGV56" s="529"/>
      <c r="NGW56" s="529"/>
      <c r="NGX56" s="529"/>
      <c r="NGY56" s="529"/>
      <c r="NGZ56" s="529"/>
      <c r="NHA56" s="529"/>
      <c r="NHB56" s="529"/>
      <c r="NHC56" s="529"/>
      <c r="NHD56" s="529"/>
      <c r="NHE56" s="529"/>
      <c r="NHF56" s="529"/>
      <c r="NHG56" s="529"/>
      <c r="NHH56" s="529"/>
      <c r="NHI56" s="529"/>
      <c r="NHJ56" s="529"/>
      <c r="NHK56" s="529"/>
      <c r="NHL56" s="529"/>
      <c r="NHM56" s="529"/>
      <c r="NHN56" s="529"/>
      <c r="NHO56" s="529"/>
      <c r="NHP56" s="529"/>
      <c r="NHQ56" s="529"/>
      <c r="NHR56" s="529"/>
      <c r="NHS56" s="529"/>
      <c r="NHT56" s="529"/>
      <c r="NHU56" s="529"/>
      <c r="NHV56" s="529"/>
      <c r="NHW56" s="529"/>
      <c r="NHX56" s="529"/>
      <c r="NHY56" s="529"/>
      <c r="NHZ56" s="529"/>
      <c r="NIA56" s="529"/>
      <c r="NIB56" s="529"/>
      <c r="NIC56" s="529"/>
      <c r="NID56" s="529"/>
      <c r="NIE56" s="529"/>
      <c r="NIF56" s="529"/>
      <c r="NIG56" s="529"/>
      <c r="NIH56" s="529"/>
      <c r="NII56" s="529"/>
      <c r="NIJ56" s="529"/>
      <c r="NIK56" s="529"/>
      <c r="NIL56" s="529"/>
      <c r="NIM56" s="529"/>
      <c r="NIN56" s="529"/>
      <c r="NIO56" s="529"/>
      <c r="NIP56" s="529"/>
      <c r="NIQ56" s="529"/>
      <c r="NIR56" s="529"/>
      <c r="NIS56" s="529"/>
      <c r="NIT56" s="529"/>
      <c r="NIU56" s="529"/>
      <c r="NIV56" s="529"/>
      <c r="NIW56" s="529"/>
      <c r="NIX56" s="529"/>
      <c r="NIY56" s="529"/>
      <c r="NIZ56" s="529"/>
      <c r="NJA56" s="529"/>
      <c r="NJB56" s="529"/>
      <c r="NJC56" s="529"/>
      <c r="NJD56" s="529"/>
      <c r="NJE56" s="529"/>
      <c r="NJF56" s="529"/>
      <c r="NJG56" s="529"/>
      <c r="NJH56" s="529"/>
      <c r="NJI56" s="529"/>
      <c r="NJJ56" s="529"/>
      <c r="NJK56" s="529"/>
      <c r="NJL56" s="529"/>
      <c r="NJM56" s="529"/>
      <c r="NJN56" s="529"/>
      <c r="NJO56" s="529"/>
      <c r="NJP56" s="529"/>
      <c r="NJQ56" s="529"/>
      <c r="NJR56" s="529"/>
      <c r="NJS56" s="529"/>
      <c r="NJT56" s="529"/>
      <c r="NJU56" s="529"/>
      <c r="NJV56" s="529"/>
      <c r="NJW56" s="529"/>
      <c r="NJX56" s="529"/>
      <c r="NJY56" s="529"/>
      <c r="NJZ56" s="529"/>
      <c r="NKA56" s="529"/>
      <c r="NKB56" s="529"/>
      <c r="NKC56" s="529"/>
      <c r="NKD56" s="529"/>
      <c r="NKE56" s="529"/>
      <c r="NKF56" s="529"/>
      <c r="NKG56" s="529"/>
      <c r="NKH56" s="529"/>
      <c r="NKI56" s="529"/>
      <c r="NKJ56" s="529"/>
      <c r="NKK56" s="529"/>
      <c r="NKL56" s="529"/>
      <c r="NKM56" s="529"/>
      <c r="NKN56" s="529"/>
      <c r="NKO56" s="529"/>
      <c r="NKP56" s="529"/>
      <c r="NKQ56" s="529"/>
      <c r="NKR56" s="529"/>
      <c r="NKS56" s="529"/>
      <c r="NKT56" s="529"/>
      <c r="NKU56" s="529"/>
      <c r="NKV56" s="529"/>
      <c r="NKW56" s="529"/>
      <c r="NKX56" s="529"/>
      <c r="NKY56" s="529"/>
      <c r="NKZ56" s="529"/>
      <c r="NLA56" s="529"/>
      <c r="NLB56" s="529"/>
      <c r="NLC56" s="529"/>
      <c r="NLD56" s="529"/>
      <c r="NLE56" s="529"/>
      <c r="NLF56" s="529"/>
      <c r="NLG56" s="529"/>
      <c r="NLH56" s="529"/>
      <c r="NLI56" s="529"/>
      <c r="NLJ56" s="529"/>
      <c r="NLK56" s="529"/>
      <c r="NLL56" s="529"/>
      <c r="NLM56" s="529"/>
      <c r="NLN56" s="529"/>
      <c r="NLO56" s="529"/>
      <c r="NLP56" s="529"/>
      <c r="NLQ56" s="529"/>
      <c r="NLR56" s="529"/>
      <c r="NLS56" s="529"/>
      <c r="NLT56" s="529"/>
      <c r="NLU56" s="529"/>
      <c r="NLV56" s="529"/>
      <c r="NLW56" s="529"/>
      <c r="NLX56" s="529"/>
      <c r="NLY56" s="529"/>
      <c r="NLZ56" s="529"/>
      <c r="NMA56" s="529"/>
      <c r="NMB56" s="529"/>
      <c r="NMC56" s="529"/>
      <c r="NMD56" s="529"/>
      <c r="NME56" s="529"/>
      <c r="NMF56" s="529"/>
      <c r="NMG56" s="529"/>
      <c r="NMH56" s="529"/>
      <c r="NMI56" s="529"/>
      <c r="NMJ56" s="529"/>
      <c r="NMK56" s="529"/>
      <c r="NML56" s="529"/>
      <c r="NMM56" s="529"/>
      <c r="NMN56" s="529"/>
      <c r="NMO56" s="529"/>
      <c r="NMP56" s="529"/>
      <c r="NMQ56" s="529"/>
      <c r="NMR56" s="529"/>
      <c r="NMS56" s="529"/>
      <c r="NMT56" s="529"/>
      <c r="NMU56" s="529"/>
      <c r="NMV56" s="529"/>
      <c r="NMW56" s="529"/>
      <c r="NMX56" s="529"/>
      <c r="NMY56" s="529"/>
      <c r="NMZ56" s="529"/>
      <c r="NNA56" s="529"/>
      <c r="NNB56" s="529"/>
      <c r="NNC56" s="529"/>
      <c r="NND56" s="529"/>
      <c r="NNE56" s="529"/>
      <c r="NNF56" s="529"/>
      <c r="NNG56" s="529"/>
      <c r="NNH56" s="529"/>
      <c r="NNI56" s="529"/>
      <c r="NNJ56" s="529"/>
      <c r="NNK56" s="529"/>
      <c r="NNL56" s="529"/>
      <c r="NNM56" s="529"/>
      <c r="NNN56" s="529"/>
      <c r="NNO56" s="529"/>
      <c r="NNP56" s="529"/>
      <c r="NNQ56" s="529"/>
      <c r="NNR56" s="529"/>
      <c r="NNS56" s="529"/>
      <c r="NNT56" s="529"/>
      <c r="NNU56" s="529"/>
      <c r="NNV56" s="529"/>
      <c r="NNW56" s="529"/>
      <c r="NNX56" s="529"/>
      <c r="NNY56" s="529"/>
      <c r="NNZ56" s="529"/>
      <c r="NOA56" s="529"/>
      <c r="NOB56" s="529"/>
      <c r="NOC56" s="529"/>
      <c r="NOD56" s="529"/>
      <c r="NOE56" s="529"/>
      <c r="NOF56" s="529"/>
      <c r="NOG56" s="529"/>
      <c r="NOH56" s="529"/>
      <c r="NOI56" s="529"/>
      <c r="NOJ56" s="529"/>
      <c r="NOK56" s="529"/>
      <c r="NOL56" s="529"/>
      <c r="NOM56" s="529"/>
      <c r="NON56" s="529"/>
      <c r="NOO56" s="529"/>
      <c r="NOP56" s="529"/>
      <c r="NOQ56" s="529"/>
      <c r="NOR56" s="529"/>
      <c r="NOS56" s="529"/>
      <c r="NOT56" s="529"/>
      <c r="NOU56" s="529"/>
      <c r="NOV56" s="529"/>
      <c r="NOW56" s="529"/>
      <c r="NOX56" s="529"/>
      <c r="NOY56" s="529"/>
      <c r="NOZ56" s="529"/>
      <c r="NPA56" s="529"/>
      <c r="NPB56" s="529"/>
      <c r="NPC56" s="529"/>
      <c r="NPD56" s="529"/>
      <c r="NPE56" s="529"/>
      <c r="NPF56" s="529"/>
      <c r="NPG56" s="529"/>
      <c r="NPH56" s="529"/>
      <c r="NPI56" s="529"/>
      <c r="NPJ56" s="529"/>
      <c r="NPK56" s="529"/>
      <c r="NPL56" s="529"/>
      <c r="NPM56" s="529"/>
      <c r="NPN56" s="529"/>
      <c r="NPO56" s="529"/>
      <c r="NPP56" s="529"/>
      <c r="NPQ56" s="529"/>
      <c r="NPR56" s="529"/>
      <c r="NPS56" s="529"/>
      <c r="NPT56" s="529"/>
      <c r="NPU56" s="529"/>
      <c r="NPV56" s="529"/>
      <c r="NPW56" s="529"/>
      <c r="NPX56" s="529"/>
      <c r="NPY56" s="529"/>
      <c r="NPZ56" s="529"/>
      <c r="NQA56" s="529"/>
      <c r="NQB56" s="529"/>
      <c r="NQC56" s="529"/>
      <c r="NQD56" s="529"/>
      <c r="NQE56" s="529"/>
      <c r="NQF56" s="529"/>
      <c r="NQG56" s="529"/>
      <c r="NQH56" s="529"/>
      <c r="NQI56" s="529"/>
      <c r="NQJ56" s="529"/>
      <c r="NQK56" s="529"/>
      <c r="NQL56" s="529"/>
      <c r="NQM56" s="529"/>
      <c r="NQN56" s="529"/>
      <c r="NQO56" s="529"/>
      <c r="NQP56" s="529"/>
      <c r="NQQ56" s="529"/>
      <c r="NQR56" s="529"/>
      <c r="NQS56" s="529"/>
      <c r="NQT56" s="529"/>
      <c r="NQU56" s="529"/>
      <c r="NQV56" s="529"/>
      <c r="NQW56" s="529"/>
      <c r="NQX56" s="529"/>
      <c r="NQY56" s="529"/>
      <c r="NQZ56" s="529"/>
      <c r="NRA56" s="529"/>
      <c r="NRB56" s="529"/>
      <c r="NRC56" s="529"/>
      <c r="NRD56" s="529"/>
      <c r="NRE56" s="529"/>
      <c r="NRF56" s="529"/>
      <c r="NRG56" s="529"/>
      <c r="NRH56" s="529"/>
      <c r="NRI56" s="529"/>
      <c r="NRJ56" s="529"/>
      <c r="NRK56" s="529"/>
      <c r="NRL56" s="529"/>
      <c r="NRM56" s="529"/>
      <c r="NRN56" s="529"/>
      <c r="NRO56" s="529"/>
      <c r="NRP56" s="529"/>
      <c r="NRQ56" s="529"/>
      <c r="NRR56" s="529"/>
      <c r="NRS56" s="529"/>
      <c r="NRT56" s="529"/>
      <c r="NRU56" s="529"/>
      <c r="NRV56" s="529"/>
      <c r="NRW56" s="529"/>
      <c r="NRX56" s="529"/>
      <c r="NRY56" s="529"/>
      <c r="NRZ56" s="529"/>
      <c r="NSA56" s="529"/>
      <c r="NSB56" s="529"/>
      <c r="NSC56" s="529"/>
      <c r="NSD56" s="529"/>
      <c r="NSE56" s="529"/>
      <c r="NSF56" s="529"/>
      <c r="NSG56" s="529"/>
      <c r="NSH56" s="529"/>
      <c r="NSI56" s="529"/>
      <c r="NSJ56" s="529"/>
      <c r="NSK56" s="529"/>
      <c r="NSL56" s="529"/>
      <c r="NSM56" s="529"/>
      <c r="NSN56" s="529"/>
      <c r="NSO56" s="529"/>
      <c r="NSP56" s="529"/>
      <c r="NSQ56" s="529"/>
      <c r="NSR56" s="529"/>
      <c r="NSS56" s="529"/>
      <c r="NST56" s="529"/>
      <c r="NSU56" s="529"/>
      <c r="NSV56" s="529"/>
      <c r="NSW56" s="529"/>
      <c r="NSX56" s="529"/>
      <c r="NSY56" s="529"/>
      <c r="NSZ56" s="529"/>
      <c r="NTA56" s="529"/>
      <c r="NTB56" s="529"/>
      <c r="NTC56" s="529"/>
      <c r="NTD56" s="529"/>
      <c r="NTE56" s="529"/>
      <c r="NTF56" s="529"/>
      <c r="NTG56" s="529"/>
      <c r="NTH56" s="529"/>
      <c r="NTI56" s="529"/>
      <c r="NTJ56" s="529"/>
      <c r="NTK56" s="529"/>
      <c r="NTL56" s="529"/>
      <c r="NTM56" s="529"/>
      <c r="NTN56" s="529"/>
      <c r="NTO56" s="529"/>
      <c r="NTP56" s="529"/>
      <c r="NTQ56" s="529"/>
      <c r="NTR56" s="529"/>
      <c r="NTS56" s="529"/>
      <c r="NTT56" s="529"/>
      <c r="NTU56" s="529"/>
      <c r="NTV56" s="529"/>
      <c r="NTW56" s="529"/>
      <c r="NTX56" s="529"/>
      <c r="NTY56" s="529"/>
      <c r="NTZ56" s="529"/>
      <c r="NUA56" s="529"/>
      <c r="NUB56" s="529"/>
      <c r="NUC56" s="529"/>
      <c r="NUD56" s="529"/>
      <c r="NUE56" s="529"/>
      <c r="NUF56" s="529"/>
      <c r="NUG56" s="529"/>
      <c r="NUH56" s="529"/>
      <c r="NUI56" s="529"/>
      <c r="NUJ56" s="529"/>
      <c r="NUK56" s="529"/>
      <c r="NUL56" s="529"/>
      <c r="NUM56" s="529"/>
      <c r="NUN56" s="529"/>
      <c r="NUO56" s="529"/>
      <c r="NUP56" s="529"/>
      <c r="NUQ56" s="529"/>
      <c r="NUR56" s="529"/>
      <c r="NUS56" s="529"/>
      <c r="NUT56" s="529"/>
      <c r="NUU56" s="529"/>
      <c r="NUV56" s="529"/>
      <c r="NUW56" s="529"/>
      <c r="NUX56" s="529"/>
      <c r="NUY56" s="529"/>
      <c r="NUZ56" s="529"/>
      <c r="NVA56" s="529"/>
      <c r="NVB56" s="529"/>
      <c r="NVC56" s="529"/>
      <c r="NVD56" s="529"/>
      <c r="NVE56" s="529"/>
      <c r="NVF56" s="529"/>
      <c r="NVG56" s="529"/>
      <c r="NVH56" s="529"/>
      <c r="NVI56" s="529"/>
      <c r="NVJ56" s="529"/>
      <c r="NVK56" s="529"/>
      <c r="NVL56" s="529"/>
      <c r="NVM56" s="529"/>
      <c r="NVN56" s="529"/>
      <c r="NVO56" s="529"/>
      <c r="NVP56" s="529"/>
      <c r="NVQ56" s="529"/>
      <c r="NVR56" s="529"/>
      <c r="NVS56" s="529"/>
      <c r="NVT56" s="529"/>
      <c r="NVU56" s="529"/>
      <c r="NVV56" s="529"/>
      <c r="NVW56" s="529"/>
      <c r="NVX56" s="529"/>
      <c r="NVY56" s="529"/>
      <c r="NVZ56" s="529"/>
      <c r="NWA56" s="529"/>
      <c r="NWB56" s="529"/>
      <c r="NWC56" s="529"/>
      <c r="NWD56" s="529"/>
      <c r="NWE56" s="529"/>
      <c r="NWF56" s="529"/>
      <c r="NWG56" s="529"/>
      <c r="NWH56" s="529"/>
      <c r="NWI56" s="529"/>
      <c r="NWJ56" s="529"/>
      <c r="NWK56" s="529"/>
      <c r="NWL56" s="529"/>
      <c r="NWM56" s="529"/>
      <c r="NWN56" s="529"/>
      <c r="NWO56" s="529"/>
      <c r="NWP56" s="529"/>
      <c r="NWQ56" s="529"/>
      <c r="NWR56" s="529"/>
      <c r="NWS56" s="529"/>
      <c r="NWT56" s="529"/>
      <c r="NWU56" s="529"/>
      <c r="NWV56" s="529"/>
      <c r="NWW56" s="529"/>
      <c r="NWX56" s="529"/>
      <c r="NWY56" s="529"/>
      <c r="NWZ56" s="529"/>
      <c r="NXA56" s="529"/>
      <c r="NXB56" s="529"/>
      <c r="NXC56" s="529"/>
      <c r="NXD56" s="529"/>
      <c r="NXE56" s="529"/>
      <c r="NXF56" s="529"/>
      <c r="NXG56" s="529"/>
      <c r="NXH56" s="529"/>
      <c r="NXI56" s="529"/>
      <c r="NXJ56" s="529"/>
      <c r="NXK56" s="529"/>
      <c r="NXL56" s="529"/>
      <c r="NXM56" s="529"/>
      <c r="NXN56" s="529"/>
      <c r="NXO56" s="529"/>
      <c r="NXP56" s="529"/>
      <c r="NXQ56" s="529"/>
      <c r="NXR56" s="529"/>
      <c r="NXS56" s="529"/>
      <c r="NXT56" s="529"/>
      <c r="NXU56" s="529"/>
      <c r="NXV56" s="529"/>
      <c r="NXW56" s="529"/>
      <c r="NXX56" s="529"/>
      <c r="NXY56" s="529"/>
      <c r="NXZ56" s="529"/>
      <c r="NYA56" s="529"/>
      <c r="NYB56" s="529"/>
      <c r="NYC56" s="529"/>
      <c r="NYD56" s="529"/>
      <c r="NYE56" s="529"/>
      <c r="NYF56" s="529"/>
      <c r="NYG56" s="529"/>
      <c r="NYH56" s="529"/>
      <c r="NYI56" s="529"/>
      <c r="NYJ56" s="529"/>
      <c r="NYK56" s="529"/>
      <c r="NYL56" s="529"/>
      <c r="NYM56" s="529"/>
      <c r="NYN56" s="529"/>
      <c r="NYO56" s="529"/>
      <c r="NYP56" s="529"/>
      <c r="NYQ56" s="529"/>
      <c r="NYR56" s="529"/>
      <c r="NYS56" s="529"/>
      <c r="NYT56" s="529"/>
      <c r="NYU56" s="529"/>
      <c r="NYV56" s="529"/>
      <c r="NYW56" s="529"/>
      <c r="NYX56" s="529"/>
      <c r="NYY56" s="529"/>
      <c r="NYZ56" s="529"/>
      <c r="NZA56" s="529"/>
      <c r="NZB56" s="529"/>
      <c r="NZC56" s="529"/>
      <c r="NZD56" s="529"/>
      <c r="NZE56" s="529"/>
      <c r="NZF56" s="529"/>
      <c r="NZG56" s="529"/>
      <c r="NZH56" s="529"/>
      <c r="NZI56" s="529"/>
      <c r="NZJ56" s="529"/>
      <c r="NZK56" s="529"/>
      <c r="NZL56" s="529"/>
      <c r="NZM56" s="529"/>
      <c r="NZN56" s="529"/>
      <c r="NZO56" s="529"/>
      <c r="NZP56" s="529"/>
      <c r="NZQ56" s="529"/>
      <c r="NZR56" s="529"/>
      <c r="NZS56" s="529"/>
      <c r="NZT56" s="529"/>
      <c r="NZU56" s="529"/>
      <c r="NZV56" s="529"/>
      <c r="NZW56" s="529"/>
      <c r="NZX56" s="529"/>
      <c r="NZY56" s="529"/>
      <c r="NZZ56" s="529"/>
      <c r="OAA56" s="529"/>
      <c r="OAB56" s="529"/>
      <c r="OAC56" s="529"/>
      <c r="OAD56" s="529"/>
      <c r="OAE56" s="529"/>
      <c r="OAF56" s="529"/>
      <c r="OAG56" s="529"/>
      <c r="OAH56" s="529"/>
      <c r="OAI56" s="529"/>
      <c r="OAJ56" s="529"/>
      <c r="OAK56" s="529"/>
      <c r="OAL56" s="529"/>
      <c r="OAM56" s="529"/>
      <c r="OAN56" s="529"/>
      <c r="OAO56" s="529"/>
      <c r="OAP56" s="529"/>
      <c r="OAQ56" s="529"/>
      <c r="OAR56" s="529"/>
      <c r="OAS56" s="529"/>
      <c r="OAT56" s="529"/>
      <c r="OAU56" s="529"/>
      <c r="OAV56" s="529"/>
      <c r="OAW56" s="529"/>
      <c r="OAX56" s="529"/>
      <c r="OAY56" s="529"/>
      <c r="OAZ56" s="529"/>
      <c r="OBA56" s="529"/>
      <c r="OBB56" s="529"/>
      <c r="OBC56" s="529"/>
      <c r="OBD56" s="529"/>
      <c r="OBE56" s="529"/>
      <c r="OBF56" s="529"/>
      <c r="OBG56" s="529"/>
      <c r="OBH56" s="529"/>
      <c r="OBI56" s="529"/>
      <c r="OBJ56" s="529"/>
      <c r="OBK56" s="529"/>
      <c r="OBL56" s="529"/>
      <c r="OBM56" s="529"/>
      <c r="OBN56" s="529"/>
      <c r="OBO56" s="529"/>
      <c r="OBP56" s="529"/>
      <c r="OBQ56" s="529"/>
      <c r="OBR56" s="529"/>
      <c r="OBS56" s="529"/>
      <c r="OBT56" s="529"/>
      <c r="OBU56" s="529"/>
      <c r="OBV56" s="529"/>
      <c r="OBW56" s="529"/>
      <c r="OBX56" s="529"/>
      <c r="OBY56" s="529"/>
      <c r="OBZ56" s="529"/>
      <c r="OCA56" s="529"/>
      <c r="OCB56" s="529"/>
      <c r="OCC56" s="529"/>
      <c r="OCD56" s="529"/>
      <c r="OCE56" s="529"/>
      <c r="OCF56" s="529"/>
      <c r="OCG56" s="529"/>
      <c r="OCH56" s="529"/>
      <c r="OCI56" s="529"/>
      <c r="OCJ56" s="529"/>
      <c r="OCK56" s="529"/>
      <c r="OCL56" s="529"/>
      <c r="OCM56" s="529"/>
      <c r="OCN56" s="529"/>
      <c r="OCO56" s="529"/>
      <c r="OCP56" s="529"/>
      <c r="OCQ56" s="529"/>
      <c r="OCR56" s="529"/>
      <c r="OCS56" s="529"/>
      <c r="OCT56" s="529"/>
      <c r="OCU56" s="529"/>
      <c r="OCV56" s="529"/>
      <c r="OCW56" s="529"/>
      <c r="OCX56" s="529"/>
      <c r="OCY56" s="529"/>
      <c r="OCZ56" s="529"/>
      <c r="ODA56" s="529"/>
      <c r="ODB56" s="529"/>
      <c r="ODC56" s="529"/>
      <c r="ODD56" s="529"/>
      <c r="ODE56" s="529"/>
      <c r="ODF56" s="529"/>
      <c r="ODG56" s="529"/>
      <c r="ODH56" s="529"/>
      <c r="ODI56" s="529"/>
      <c r="ODJ56" s="529"/>
      <c r="ODK56" s="529"/>
      <c r="ODL56" s="529"/>
      <c r="ODM56" s="529"/>
      <c r="ODN56" s="529"/>
      <c r="ODO56" s="529"/>
      <c r="ODP56" s="529"/>
      <c r="ODQ56" s="529"/>
      <c r="ODR56" s="529"/>
      <c r="ODS56" s="529"/>
      <c r="ODT56" s="529"/>
      <c r="ODU56" s="529"/>
      <c r="ODV56" s="529"/>
      <c r="ODW56" s="529"/>
      <c r="ODX56" s="529"/>
      <c r="ODY56" s="529"/>
      <c r="ODZ56" s="529"/>
      <c r="OEA56" s="529"/>
      <c r="OEB56" s="529"/>
      <c r="OEC56" s="529"/>
      <c r="OED56" s="529"/>
      <c r="OEE56" s="529"/>
      <c r="OEF56" s="529"/>
      <c r="OEG56" s="529"/>
      <c r="OEH56" s="529"/>
      <c r="OEI56" s="529"/>
      <c r="OEJ56" s="529"/>
      <c r="OEK56" s="529"/>
      <c r="OEL56" s="529"/>
      <c r="OEM56" s="529"/>
      <c r="OEN56" s="529"/>
      <c r="OEO56" s="529"/>
      <c r="OEP56" s="529"/>
      <c r="OEQ56" s="529"/>
      <c r="OER56" s="529"/>
      <c r="OES56" s="529"/>
      <c r="OET56" s="529"/>
      <c r="OEU56" s="529"/>
      <c r="OEV56" s="529"/>
      <c r="OEW56" s="529"/>
      <c r="OEX56" s="529"/>
      <c r="OEY56" s="529"/>
      <c r="OEZ56" s="529"/>
      <c r="OFA56" s="529"/>
      <c r="OFB56" s="529"/>
      <c r="OFC56" s="529"/>
      <c r="OFD56" s="529"/>
      <c r="OFE56" s="529"/>
      <c r="OFF56" s="529"/>
      <c r="OFG56" s="529"/>
      <c r="OFH56" s="529"/>
      <c r="OFI56" s="529"/>
      <c r="OFJ56" s="529"/>
      <c r="OFK56" s="529"/>
      <c r="OFL56" s="529"/>
      <c r="OFM56" s="529"/>
      <c r="OFN56" s="529"/>
      <c r="OFO56" s="529"/>
      <c r="OFP56" s="529"/>
      <c r="OFQ56" s="529"/>
      <c r="OFR56" s="529"/>
      <c r="OFS56" s="529"/>
      <c r="OFT56" s="529"/>
      <c r="OFU56" s="529"/>
      <c r="OFV56" s="529"/>
      <c r="OFW56" s="529"/>
      <c r="OFX56" s="529"/>
      <c r="OFY56" s="529"/>
      <c r="OFZ56" s="529"/>
      <c r="OGA56" s="529"/>
      <c r="OGB56" s="529"/>
      <c r="OGC56" s="529"/>
      <c r="OGD56" s="529"/>
      <c r="OGE56" s="529"/>
      <c r="OGF56" s="529"/>
      <c r="OGG56" s="529"/>
      <c r="OGH56" s="529"/>
      <c r="OGI56" s="529"/>
      <c r="OGJ56" s="529"/>
      <c r="OGK56" s="529"/>
      <c r="OGL56" s="529"/>
      <c r="OGM56" s="529"/>
      <c r="OGN56" s="529"/>
      <c r="OGO56" s="529"/>
      <c r="OGP56" s="529"/>
      <c r="OGQ56" s="529"/>
      <c r="OGR56" s="529"/>
      <c r="OGS56" s="529"/>
      <c r="OGT56" s="529"/>
      <c r="OGU56" s="529"/>
      <c r="OGV56" s="529"/>
      <c r="OGW56" s="529"/>
      <c r="OGX56" s="529"/>
      <c r="OGY56" s="529"/>
      <c r="OGZ56" s="529"/>
      <c r="OHA56" s="529"/>
      <c r="OHB56" s="529"/>
      <c r="OHC56" s="529"/>
      <c r="OHD56" s="529"/>
      <c r="OHE56" s="529"/>
      <c r="OHF56" s="529"/>
      <c r="OHG56" s="529"/>
      <c r="OHH56" s="529"/>
      <c r="OHI56" s="529"/>
      <c r="OHJ56" s="529"/>
      <c r="OHK56" s="529"/>
      <c r="OHL56" s="529"/>
      <c r="OHM56" s="529"/>
      <c r="OHN56" s="529"/>
      <c r="OHO56" s="529"/>
      <c r="OHP56" s="529"/>
      <c r="OHQ56" s="529"/>
      <c r="OHR56" s="529"/>
      <c r="OHS56" s="529"/>
      <c r="OHT56" s="529"/>
      <c r="OHU56" s="529"/>
      <c r="OHV56" s="529"/>
      <c r="OHW56" s="529"/>
      <c r="OHX56" s="529"/>
      <c r="OHY56" s="529"/>
      <c r="OHZ56" s="529"/>
      <c r="OIA56" s="529"/>
      <c r="OIB56" s="529"/>
      <c r="OIC56" s="529"/>
      <c r="OID56" s="529"/>
      <c r="OIE56" s="529"/>
      <c r="OIF56" s="529"/>
      <c r="OIG56" s="529"/>
      <c r="OIH56" s="529"/>
      <c r="OII56" s="529"/>
      <c r="OIJ56" s="529"/>
      <c r="OIK56" s="529"/>
      <c r="OIL56" s="529"/>
      <c r="OIM56" s="529"/>
      <c r="OIN56" s="529"/>
      <c r="OIO56" s="529"/>
      <c r="OIP56" s="529"/>
      <c r="OIQ56" s="529"/>
      <c r="OIR56" s="529"/>
      <c r="OIS56" s="529"/>
      <c r="OIT56" s="529"/>
      <c r="OIU56" s="529"/>
      <c r="OIV56" s="529"/>
      <c r="OIW56" s="529"/>
      <c r="OIX56" s="529"/>
      <c r="OIY56" s="529"/>
      <c r="OIZ56" s="529"/>
      <c r="OJA56" s="529"/>
      <c r="OJB56" s="529"/>
      <c r="OJC56" s="529"/>
      <c r="OJD56" s="529"/>
      <c r="OJE56" s="529"/>
      <c r="OJF56" s="529"/>
      <c r="OJG56" s="529"/>
      <c r="OJH56" s="529"/>
      <c r="OJI56" s="529"/>
      <c r="OJJ56" s="529"/>
      <c r="OJK56" s="529"/>
      <c r="OJL56" s="529"/>
      <c r="OJM56" s="529"/>
      <c r="OJN56" s="529"/>
      <c r="OJO56" s="529"/>
      <c r="OJP56" s="529"/>
      <c r="OJQ56" s="529"/>
      <c r="OJR56" s="529"/>
      <c r="OJS56" s="529"/>
      <c r="OJT56" s="529"/>
      <c r="OJU56" s="529"/>
      <c r="OJV56" s="529"/>
      <c r="OJW56" s="529"/>
      <c r="OJX56" s="529"/>
      <c r="OJY56" s="529"/>
      <c r="OJZ56" s="529"/>
      <c r="OKA56" s="529"/>
      <c r="OKB56" s="529"/>
      <c r="OKC56" s="529"/>
      <c r="OKD56" s="529"/>
      <c r="OKE56" s="529"/>
      <c r="OKF56" s="529"/>
      <c r="OKG56" s="529"/>
      <c r="OKH56" s="529"/>
      <c r="OKI56" s="529"/>
      <c r="OKJ56" s="529"/>
      <c r="OKK56" s="529"/>
      <c r="OKL56" s="529"/>
      <c r="OKM56" s="529"/>
      <c r="OKN56" s="529"/>
      <c r="OKO56" s="529"/>
      <c r="OKP56" s="529"/>
      <c r="OKQ56" s="529"/>
      <c r="OKR56" s="529"/>
      <c r="OKS56" s="529"/>
      <c r="OKT56" s="529"/>
      <c r="OKU56" s="529"/>
      <c r="OKV56" s="529"/>
      <c r="OKW56" s="529"/>
      <c r="OKX56" s="529"/>
      <c r="OKY56" s="529"/>
      <c r="OKZ56" s="529"/>
      <c r="OLA56" s="529"/>
      <c r="OLB56" s="529"/>
      <c r="OLC56" s="529"/>
      <c r="OLD56" s="529"/>
      <c r="OLE56" s="529"/>
      <c r="OLF56" s="529"/>
      <c r="OLG56" s="529"/>
      <c r="OLH56" s="529"/>
      <c r="OLI56" s="529"/>
      <c r="OLJ56" s="529"/>
      <c r="OLK56" s="529"/>
      <c r="OLL56" s="529"/>
      <c r="OLM56" s="529"/>
      <c r="OLN56" s="529"/>
      <c r="OLO56" s="529"/>
      <c r="OLP56" s="529"/>
      <c r="OLQ56" s="529"/>
      <c r="OLR56" s="529"/>
      <c r="OLS56" s="529"/>
      <c r="OLT56" s="529"/>
      <c r="OLU56" s="529"/>
      <c r="OLV56" s="529"/>
      <c r="OLW56" s="529"/>
      <c r="OLX56" s="529"/>
      <c r="OLY56" s="529"/>
      <c r="OLZ56" s="529"/>
      <c r="OMA56" s="529"/>
      <c r="OMB56" s="529"/>
      <c r="OMC56" s="529"/>
      <c r="OMD56" s="529"/>
      <c r="OME56" s="529"/>
      <c r="OMF56" s="529"/>
      <c r="OMG56" s="529"/>
      <c r="OMH56" s="529"/>
      <c r="OMI56" s="529"/>
      <c r="OMJ56" s="529"/>
      <c r="OMK56" s="529"/>
      <c r="OML56" s="529"/>
      <c r="OMM56" s="529"/>
      <c r="OMN56" s="529"/>
      <c r="OMO56" s="529"/>
      <c r="OMP56" s="529"/>
      <c r="OMQ56" s="529"/>
      <c r="OMR56" s="529"/>
      <c r="OMS56" s="529"/>
      <c r="OMT56" s="529"/>
      <c r="OMU56" s="529"/>
      <c r="OMV56" s="529"/>
      <c r="OMW56" s="529"/>
      <c r="OMX56" s="529"/>
      <c r="OMY56" s="529"/>
      <c r="OMZ56" s="529"/>
      <c r="ONA56" s="529"/>
      <c r="ONB56" s="529"/>
      <c r="ONC56" s="529"/>
      <c r="OND56" s="529"/>
      <c r="ONE56" s="529"/>
      <c r="ONF56" s="529"/>
      <c r="ONG56" s="529"/>
      <c r="ONH56" s="529"/>
      <c r="ONI56" s="529"/>
      <c r="ONJ56" s="529"/>
      <c r="ONK56" s="529"/>
      <c r="ONL56" s="529"/>
      <c r="ONM56" s="529"/>
      <c r="ONN56" s="529"/>
      <c r="ONO56" s="529"/>
      <c r="ONP56" s="529"/>
      <c r="ONQ56" s="529"/>
      <c r="ONR56" s="529"/>
      <c r="ONS56" s="529"/>
      <c r="ONT56" s="529"/>
      <c r="ONU56" s="529"/>
      <c r="ONV56" s="529"/>
      <c r="ONW56" s="529"/>
      <c r="ONX56" s="529"/>
      <c r="ONY56" s="529"/>
      <c r="ONZ56" s="529"/>
      <c r="OOA56" s="529"/>
      <c r="OOB56" s="529"/>
      <c r="OOC56" s="529"/>
      <c r="OOD56" s="529"/>
      <c r="OOE56" s="529"/>
      <c r="OOF56" s="529"/>
      <c r="OOG56" s="529"/>
      <c r="OOH56" s="529"/>
      <c r="OOI56" s="529"/>
      <c r="OOJ56" s="529"/>
      <c r="OOK56" s="529"/>
      <c r="OOL56" s="529"/>
      <c r="OOM56" s="529"/>
      <c r="OON56" s="529"/>
      <c r="OOO56" s="529"/>
      <c r="OOP56" s="529"/>
      <c r="OOQ56" s="529"/>
      <c r="OOR56" s="529"/>
      <c r="OOS56" s="529"/>
      <c r="OOT56" s="529"/>
      <c r="OOU56" s="529"/>
      <c r="OOV56" s="529"/>
      <c r="OOW56" s="529"/>
      <c r="OOX56" s="529"/>
      <c r="OOY56" s="529"/>
      <c r="OOZ56" s="529"/>
      <c r="OPA56" s="529"/>
      <c r="OPB56" s="529"/>
      <c r="OPC56" s="529"/>
      <c r="OPD56" s="529"/>
      <c r="OPE56" s="529"/>
      <c r="OPF56" s="529"/>
      <c r="OPG56" s="529"/>
      <c r="OPH56" s="529"/>
      <c r="OPI56" s="529"/>
      <c r="OPJ56" s="529"/>
      <c r="OPK56" s="529"/>
      <c r="OPL56" s="529"/>
      <c r="OPM56" s="529"/>
      <c r="OPN56" s="529"/>
      <c r="OPO56" s="529"/>
      <c r="OPP56" s="529"/>
      <c r="OPQ56" s="529"/>
      <c r="OPR56" s="529"/>
      <c r="OPS56" s="529"/>
      <c r="OPT56" s="529"/>
      <c r="OPU56" s="529"/>
      <c r="OPV56" s="529"/>
      <c r="OPW56" s="529"/>
      <c r="OPX56" s="529"/>
      <c r="OPY56" s="529"/>
      <c r="OPZ56" s="529"/>
      <c r="OQA56" s="529"/>
      <c r="OQB56" s="529"/>
      <c r="OQC56" s="529"/>
      <c r="OQD56" s="529"/>
      <c r="OQE56" s="529"/>
      <c r="OQF56" s="529"/>
      <c r="OQG56" s="529"/>
      <c r="OQH56" s="529"/>
      <c r="OQI56" s="529"/>
      <c r="OQJ56" s="529"/>
      <c r="OQK56" s="529"/>
      <c r="OQL56" s="529"/>
      <c r="OQM56" s="529"/>
      <c r="OQN56" s="529"/>
      <c r="OQO56" s="529"/>
      <c r="OQP56" s="529"/>
      <c r="OQQ56" s="529"/>
      <c r="OQR56" s="529"/>
      <c r="OQS56" s="529"/>
      <c r="OQT56" s="529"/>
      <c r="OQU56" s="529"/>
      <c r="OQV56" s="529"/>
      <c r="OQW56" s="529"/>
      <c r="OQX56" s="529"/>
      <c r="OQY56" s="529"/>
      <c r="OQZ56" s="529"/>
      <c r="ORA56" s="529"/>
      <c r="ORB56" s="529"/>
      <c r="ORC56" s="529"/>
      <c r="ORD56" s="529"/>
      <c r="ORE56" s="529"/>
      <c r="ORF56" s="529"/>
      <c r="ORG56" s="529"/>
      <c r="ORH56" s="529"/>
      <c r="ORI56" s="529"/>
      <c r="ORJ56" s="529"/>
      <c r="ORK56" s="529"/>
      <c r="ORL56" s="529"/>
      <c r="ORM56" s="529"/>
      <c r="ORN56" s="529"/>
      <c r="ORO56" s="529"/>
      <c r="ORP56" s="529"/>
      <c r="ORQ56" s="529"/>
      <c r="ORR56" s="529"/>
      <c r="ORS56" s="529"/>
      <c r="ORT56" s="529"/>
      <c r="ORU56" s="529"/>
      <c r="ORV56" s="529"/>
      <c r="ORW56" s="529"/>
      <c r="ORX56" s="529"/>
      <c r="ORY56" s="529"/>
      <c r="ORZ56" s="529"/>
      <c r="OSA56" s="529"/>
      <c r="OSB56" s="529"/>
      <c r="OSC56" s="529"/>
      <c r="OSD56" s="529"/>
      <c r="OSE56" s="529"/>
      <c r="OSF56" s="529"/>
      <c r="OSG56" s="529"/>
      <c r="OSH56" s="529"/>
      <c r="OSI56" s="529"/>
      <c r="OSJ56" s="529"/>
      <c r="OSK56" s="529"/>
      <c r="OSL56" s="529"/>
      <c r="OSM56" s="529"/>
      <c r="OSN56" s="529"/>
      <c r="OSO56" s="529"/>
      <c r="OSP56" s="529"/>
      <c r="OSQ56" s="529"/>
      <c r="OSR56" s="529"/>
      <c r="OSS56" s="529"/>
      <c r="OST56" s="529"/>
      <c r="OSU56" s="529"/>
      <c r="OSV56" s="529"/>
      <c r="OSW56" s="529"/>
      <c r="OSX56" s="529"/>
      <c r="OSY56" s="529"/>
      <c r="OSZ56" s="529"/>
      <c r="OTA56" s="529"/>
      <c r="OTB56" s="529"/>
      <c r="OTC56" s="529"/>
      <c r="OTD56" s="529"/>
      <c r="OTE56" s="529"/>
      <c r="OTF56" s="529"/>
      <c r="OTG56" s="529"/>
      <c r="OTH56" s="529"/>
      <c r="OTI56" s="529"/>
      <c r="OTJ56" s="529"/>
      <c r="OTK56" s="529"/>
      <c r="OTL56" s="529"/>
      <c r="OTM56" s="529"/>
      <c r="OTN56" s="529"/>
      <c r="OTO56" s="529"/>
      <c r="OTP56" s="529"/>
      <c r="OTQ56" s="529"/>
      <c r="OTR56" s="529"/>
      <c r="OTS56" s="529"/>
      <c r="OTT56" s="529"/>
      <c r="OTU56" s="529"/>
      <c r="OTV56" s="529"/>
      <c r="OTW56" s="529"/>
      <c r="OTX56" s="529"/>
      <c r="OTY56" s="529"/>
      <c r="OTZ56" s="529"/>
      <c r="OUA56" s="529"/>
      <c r="OUB56" s="529"/>
      <c r="OUC56" s="529"/>
      <c r="OUD56" s="529"/>
      <c r="OUE56" s="529"/>
      <c r="OUF56" s="529"/>
      <c r="OUG56" s="529"/>
      <c r="OUH56" s="529"/>
      <c r="OUI56" s="529"/>
      <c r="OUJ56" s="529"/>
      <c r="OUK56" s="529"/>
      <c r="OUL56" s="529"/>
      <c r="OUM56" s="529"/>
      <c r="OUN56" s="529"/>
      <c r="OUO56" s="529"/>
      <c r="OUP56" s="529"/>
      <c r="OUQ56" s="529"/>
      <c r="OUR56" s="529"/>
      <c r="OUS56" s="529"/>
      <c r="OUT56" s="529"/>
      <c r="OUU56" s="529"/>
      <c r="OUV56" s="529"/>
      <c r="OUW56" s="529"/>
      <c r="OUX56" s="529"/>
      <c r="OUY56" s="529"/>
      <c r="OUZ56" s="529"/>
      <c r="OVA56" s="529"/>
      <c r="OVB56" s="529"/>
      <c r="OVC56" s="529"/>
      <c r="OVD56" s="529"/>
      <c r="OVE56" s="529"/>
      <c r="OVF56" s="529"/>
      <c r="OVG56" s="529"/>
      <c r="OVH56" s="529"/>
      <c r="OVI56" s="529"/>
      <c r="OVJ56" s="529"/>
      <c r="OVK56" s="529"/>
      <c r="OVL56" s="529"/>
      <c r="OVM56" s="529"/>
      <c r="OVN56" s="529"/>
      <c r="OVO56" s="529"/>
      <c r="OVP56" s="529"/>
      <c r="OVQ56" s="529"/>
      <c r="OVR56" s="529"/>
      <c r="OVS56" s="529"/>
      <c r="OVT56" s="529"/>
      <c r="OVU56" s="529"/>
      <c r="OVV56" s="529"/>
      <c r="OVW56" s="529"/>
      <c r="OVX56" s="529"/>
      <c r="OVY56" s="529"/>
      <c r="OVZ56" s="529"/>
      <c r="OWA56" s="529"/>
      <c r="OWB56" s="529"/>
      <c r="OWC56" s="529"/>
      <c r="OWD56" s="529"/>
      <c r="OWE56" s="529"/>
      <c r="OWF56" s="529"/>
      <c r="OWG56" s="529"/>
      <c r="OWH56" s="529"/>
      <c r="OWI56" s="529"/>
      <c r="OWJ56" s="529"/>
      <c r="OWK56" s="529"/>
      <c r="OWL56" s="529"/>
      <c r="OWM56" s="529"/>
      <c r="OWN56" s="529"/>
      <c r="OWO56" s="529"/>
      <c r="OWP56" s="529"/>
      <c r="OWQ56" s="529"/>
      <c r="OWR56" s="529"/>
      <c r="OWS56" s="529"/>
      <c r="OWT56" s="529"/>
      <c r="OWU56" s="529"/>
      <c r="OWV56" s="529"/>
      <c r="OWW56" s="529"/>
      <c r="OWX56" s="529"/>
      <c r="OWY56" s="529"/>
      <c r="OWZ56" s="529"/>
      <c r="OXA56" s="529"/>
      <c r="OXB56" s="529"/>
      <c r="OXC56" s="529"/>
      <c r="OXD56" s="529"/>
      <c r="OXE56" s="529"/>
      <c r="OXF56" s="529"/>
      <c r="OXG56" s="529"/>
      <c r="OXH56" s="529"/>
      <c r="OXI56" s="529"/>
      <c r="OXJ56" s="529"/>
      <c r="OXK56" s="529"/>
      <c r="OXL56" s="529"/>
      <c r="OXM56" s="529"/>
      <c r="OXN56" s="529"/>
      <c r="OXO56" s="529"/>
      <c r="OXP56" s="529"/>
      <c r="OXQ56" s="529"/>
      <c r="OXR56" s="529"/>
      <c r="OXS56" s="529"/>
      <c r="OXT56" s="529"/>
      <c r="OXU56" s="529"/>
      <c r="OXV56" s="529"/>
      <c r="OXW56" s="529"/>
      <c r="OXX56" s="529"/>
      <c r="OXY56" s="529"/>
      <c r="OXZ56" s="529"/>
      <c r="OYA56" s="529"/>
      <c r="OYB56" s="529"/>
      <c r="OYC56" s="529"/>
      <c r="OYD56" s="529"/>
      <c r="OYE56" s="529"/>
      <c r="OYF56" s="529"/>
      <c r="OYG56" s="529"/>
      <c r="OYH56" s="529"/>
      <c r="OYI56" s="529"/>
      <c r="OYJ56" s="529"/>
      <c r="OYK56" s="529"/>
      <c r="OYL56" s="529"/>
      <c r="OYM56" s="529"/>
      <c r="OYN56" s="529"/>
      <c r="OYO56" s="529"/>
      <c r="OYP56" s="529"/>
      <c r="OYQ56" s="529"/>
      <c r="OYR56" s="529"/>
      <c r="OYS56" s="529"/>
      <c r="OYT56" s="529"/>
      <c r="OYU56" s="529"/>
      <c r="OYV56" s="529"/>
      <c r="OYW56" s="529"/>
      <c r="OYX56" s="529"/>
      <c r="OYY56" s="529"/>
      <c r="OYZ56" s="529"/>
      <c r="OZA56" s="529"/>
      <c r="OZB56" s="529"/>
      <c r="OZC56" s="529"/>
      <c r="OZD56" s="529"/>
      <c r="OZE56" s="529"/>
      <c r="OZF56" s="529"/>
      <c r="OZG56" s="529"/>
      <c r="OZH56" s="529"/>
      <c r="OZI56" s="529"/>
      <c r="OZJ56" s="529"/>
      <c r="OZK56" s="529"/>
      <c r="OZL56" s="529"/>
      <c r="OZM56" s="529"/>
      <c r="OZN56" s="529"/>
      <c r="OZO56" s="529"/>
      <c r="OZP56" s="529"/>
      <c r="OZQ56" s="529"/>
      <c r="OZR56" s="529"/>
      <c r="OZS56" s="529"/>
      <c r="OZT56" s="529"/>
      <c r="OZU56" s="529"/>
      <c r="OZV56" s="529"/>
      <c r="OZW56" s="529"/>
      <c r="OZX56" s="529"/>
      <c r="OZY56" s="529"/>
      <c r="OZZ56" s="529"/>
      <c r="PAA56" s="529"/>
      <c r="PAB56" s="529"/>
      <c r="PAC56" s="529"/>
      <c r="PAD56" s="529"/>
      <c r="PAE56" s="529"/>
      <c r="PAF56" s="529"/>
      <c r="PAG56" s="529"/>
      <c r="PAH56" s="529"/>
      <c r="PAI56" s="529"/>
      <c r="PAJ56" s="529"/>
      <c r="PAK56" s="529"/>
      <c r="PAL56" s="529"/>
      <c r="PAM56" s="529"/>
      <c r="PAN56" s="529"/>
      <c r="PAO56" s="529"/>
      <c r="PAP56" s="529"/>
      <c r="PAQ56" s="529"/>
      <c r="PAR56" s="529"/>
      <c r="PAS56" s="529"/>
      <c r="PAT56" s="529"/>
      <c r="PAU56" s="529"/>
      <c r="PAV56" s="529"/>
      <c r="PAW56" s="529"/>
      <c r="PAX56" s="529"/>
      <c r="PAY56" s="529"/>
      <c r="PAZ56" s="529"/>
      <c r="PBA56" s="529"/>
      <c r="PBB56" s="529"/>
      <c r="PBC56" s="529"/>
      <c r="PBD56" s="529"/>
      <c r="PBE56" s="529"/>
      <c r="PBF56" s="529"/>
      <c r="PBG56" s="529"/>
      <c r="PBH56" s="529"/>
      <c r="PBI56" s="529"/>
      <c r="PBJ56" s="529"/>
      <c r="PBK56" s="529"/>
      <c r="PBL56" s="529"/>
      <c r="PBM56" s="529"/>
      <c r="PBN56" s="529"/>
      <c r="PBO56" s="529"/>
      <c r="PBP56" s="529"/>
      <c r="PBQ56" s="529"/>
      <c r="PBR56" s="529"/>
      <c r="PBS56" s="529"/>
      <c r="PBT56" s="529"/>
      <c r="PBU56" s="529"/>
      <c r="PBV56" s="529"/>
      <c r="PBW56" s="529"/>
      <c r="PBX56" s="529"/>
      <c r="PBY56" s="529"/>
      <c r="PBZ56" s="529"/>
      <c r="PCA56" s="529"/>
      <c r="PCB56" s="529"/>
      <c r="PCC56" s="529"/>
      <c r="PCD56" s="529"/>
      <c r="PCE56" s="529"/>
      <c r="PCF56" s="529"/>
      <c r="PCG56" s="529"/>
      <c r="PCH56" s="529"/>
      <c r="PCI56" s="529"/>
      <c r="PCJ56" s="529"/>
      <c r="PCK56" s="529"/>
      <c r="PCL56" s="529"/>
      <c r="PCM56" s="529"/>
      <c r="PCN56" s="529"/>
      <c r="PCO56" s="529"/>
      <c r="PCP56" s="529"/>
      <c r="PCQ56" s="529"/>
      <c r="PCR56" s="529"/>
      <c r="PCS56" s="529"/>
      <c r="PCT56" s="529"/>
      <c r="PCU56" s="529"/>
      <c r="PCV56" s="529"/>
      <c r="PCW56" s="529"/>
      <c r="PCX56" s="529"/>
      <c r="PCY56" s="529"/>
      <c r="PCZ56" s="529"/>
      <c r="PDA56" s="529"/>
      <c r="PDB56" s="529"/>
      <c r="PDC56" s="529"/>
      <c r="PDD56" s="529"/>
      <c r="PDE56" s="529"/>
      <c r="PDF56" s="529"/>
      <c r="PDG56" s="529"/>
      <c r="PDH56" s="529"/>
      <c r="PDI56" s="529"/>
      <c r="PDJ56" s="529"/>
      <c r="PDK56" s="529"/>
      <c r="PDL56" s="529"/>
      <c r="PDM56" s="529"/>
      <c r="PDN56" s="529"/>
      <c r="PDO56" s="529"/>
      <c r="PDP56" s="529"/>
      <c r="PDQ56" s="529"/>
      <c r="PDR56" s="529"/>
      <c r="PDS56" s="529"/>
      <c r="PDT56" s="529"/>
      <c r="PDU56" s="529"/>
      <c r="PDV56" s="529"/>
      <c r="PDW56" s="529"/>
      <c r="PDX56" s="529"/>
      <c r="PDY56" s="529"/>
      <c r="PDZ56" s="529"/>
      <c r="PEA56" s="529"/>
      <c r="PEB56" s="529"/>
      <c r="PEC56" s="529"/>
      <c r="PED56" s="529"/>
      <c r="PEE56" s="529"/>
      <c r="PEF56" s="529"/>
      <c r="PEG56" s="529"/>
      <c r="PEH56" s="529"/>
      <c r="PEI56" s="529"/>
      <c r="PEJ56" s="529"/>
      <c r="PEK56" s="529"/>
      <c r="PEL56" s="529"/>
      <c r="PEM56" s="529"/>
      <c r="PEN56" s="529"/>
      <c r="PEO56" s="529"/>
      <c r="PEP56" s="529"/>
      <c r="PEQ56" s="529"/>
      <c r="PER56" s="529"/>
      <c r="PES56" s="529"/>
      <c r="PET56" s="529"/>
      <c r="PEU56" s="529"/>
      <c r="PEV56" s="529"/>
      <c r="PEW56" s="529"/>
      <c r="PEX56" s="529"/>
      <c r="PEY56" s="529"/>
      <c r="PEZ56" s="529"/>
      <c r="PFA56" s="529"/>
      <c r="PFB56" s="529"/>
      <c r="PFC56" s="529"/>
      <c r="PFD56" s="529"/>
      <c r="PFE56" s="529"/>
      <c r="PFF56" s="529"/>
      <c r="PFG56" s="529"/>
      <c r="PFH56" s="529"/>
      <c r="PFI56" s="529"/>
      <c r="PFJ56" s="529"/>
      <c r="PFK56" s="529"/>
      <c r="PFL56" s="529"/>
      <c r="PFM56" s="529"/>
      <c r="PFN56" s="529"/>
      <c r="PFO56" s="529"/>
      <c r="PFP56" s="529"/>
      <c r="PFQ56" s="529"/>
      <c r="PFR56" s="529"/>
      <c r="PFS56" s="529"/>
      <c r="PFT56" s="529"/>
      <c r="PFU56" s="529"/>
      <c r="PFV56" s="529"/>
      <c r="PFW56" s="529"/>
      <c r="PFX56" s="529"/>
      <c r="PFY56" s="529"/>
      <c r="PFZ56" s="529"/>
      <c r="PGA56" s="529"/>
      <c r="PGB56" s="529"/>
      <c r="PGC56" s="529"/>
      <c r="PGD56" s="529"/>
      <c r="PGE56" s="529"/>
      <c r="PGF56" s="529"/>
      <c r="PGG56" s="529"/>
      <c r="PGH56" s="529"/>
      <c r="PGI56" s="529"/>
      <c r="PGJ56" s="529"/>
      <c r="PGK56" s="529"/>
      <c r="PGL56" s="529"/>
      <c r="PGM56" s="529"/>
      <c r="PGN56" s="529"/>
      <c r="PGO56" s="529"/>
      <c r="PGP56" s="529"/>
      <c r="PGQ56" s="529"/>
      <c r="PGR56" s="529"/>
      <c r="PGS56" s="529"/>
      <c r="PGT56" s="529"/>
      <c r="PGU56" s="529"/>
      <c r="PGV56" s="529"/>
      <c r="PGW56" s="529"/>
      <c r="PGX56" s="529"/>
      <c r="PGY56" s="529"/>
      <c r="PGZ56" s="529"/>
      <c r="PHA56" s="529"/>
      <c r="PHB56" s="529"/>
      <c r="PHC56" s="529"/>
      <c r="PHD56" s="529"/>
      <c r="PHE56" s="529"/>
      <c r="PHF56" s="529"/>
      <c r="PHG56" s="529"/>
      <c r="PHH56" s="529"/>
      <c r="PHI56" s="529"/>
      <c r="PHJ56" s="529"/>
      <c r="PHK56" s="529"/>
      <c r="PHL56" s="529"/>
      <c r="PHM56" s="529"/>
      <c r="PHN56" s="529"/>
      <c r="PHO56" s="529"/>
      <c r="PHP56" s="529"/>
      <c r="PHQ56" s="529"/>
      <c r="PHR56" s="529"/>
      <c r="PHS56" s="529"/>
      <c r="PHT56" s="529"/>
      <c r="PHU56" s="529"/>
      <c r="PHV56" s="529"/>
      <c r="PHW56" s="529"/>
      <c r="PHX56" s="529"/>
      <c r="PHY56" s="529"/>
      <c r="PHZ56" s="529"/>
      <c r="PIA56" s="529"/>
      <c r="PIB56" s="529"/>
      <c r="PIC56" s="529"/>
      <c r="PID56" s="529"/>
      <c r="PIE56" s="529"/>
      <c r="PIF56" s="529"/>
      <c r="PIG56" s="529"/>
      <c r="PIH56" s="529"/>
      <c r="PII56" s="529"/>
      <c r="PIJ56" s="529"/>
      <c r="PIK56" s="529"/>
      <c r="PIL56" s="529"/>
      <c r="PIM56" s="529"/>
      <c r="PIN56" s="529"/>
      <c r="PIO56" s="529"/>
      <c r="PIP56" s="529"/>
      <c r="PIQ56" s="529"/>
      <c r="PIR56" s="529"/>
      <c r="PIS56" s="529"/>
      <c r="PIT56" s="529"/>
      <c r="PIU56" s="529"/>
      <c r="PIV56" s="529"/>
      <c r="PIW56" s="529"/>
      <c r="PIX56" s="529"/>
      <c r="PIY56" s="529"/>
      <c r="PIZ56" s="529"/>
      <c r="PJA56" s="529"/>
      <c r="PJB56" s="529"/>
      <c r="PJC56" s="529"/>
      <c r="PJD56" s="529"/>
      <c r="PJE56" s="529"/>
      <c r="PJF56" s="529"/>
      <c r="PJG56" s="529"/>
      <c r="PJH56" s="529"/>
      <c r="PJI56" s="529"/>
      <c r="PJJ56" s="529"/>
      <c r="PJK56" s="529"/>
      <c r="PJL56" s="529"/>
      <c r="PJM56" s="529"/>
      <c r="PJN56" s="529"/>
      <c r="PJO56" s="529"/>
      <c r="PJP56" s="529"/>
      <c r="PJQ56" s="529"/>
      <c r="PJR56" s="529"/>
      <c r="PJS56" s="529"/>
      <c r="PJT56" s="529"/>
      <c r="PJU56" s="529"/>
      <c r="PJV56" s="529"/>
      <c r="PJW56" s="529"/>
      <c r="PJX56" s="529"/>
      <c r="PJY56" s="529"/>
      <c r="PJZ56" s="529"/>
      <c r="PKA56" s="529"/>
      <c r="PKB56" s="529"/>
      <c r="PKC56" s="529"/>
      <c r="PKD56" s="529"/>
      <c r="PKE56" s="529"/>
      <c r="PKF56" s="529"/>
      <c r="PKG56" s="529"/>
      <c r="PKH56" s="529"/>
      <c r="PKI56" s="529"/>
      <c r="PKJ56" s="529"/>
      <c r="PKK56" s="529"/>
      <c r="PKL56" s="529"/>
      <c r="PKM56" s="529"/>
      <c r="PKN56" s="529"/>
      <c r="PKO56" s="529"/>
      <c r="PKP56" s="529"/>
      <c r="PKQ56" s="529"/>
      <c r="PKR56" s="529"/>
      <c r="PKS56" s="529"/>
      <c r="PKT56" s="529"/>
      <c r="PKU56" s="529"/>
      <c r="PKV56" s="529"/>
      <c r="PKW56" s="529"/>
      <c r="PKX56" s="529"/>
      <c r="PKY56" s="529"/>
      <c r="PKZ56" s="529"/>
      <c r="PLA56" s="529"/>
      <c r="PLB56" s="529"/>
      <c r="PLC56" s="529"/>
      <c r="PLD56" s="529"/>
      <c r="PLE56" s="529"/>
      <c r="PLF56" s="529"/>
      <c r="PLG56" s="529"/>
      <c r="PLH56" s="529"/>
      <c r="PLI56" s="529"/>
      <c r="PLJ56" s="529"/>
      <c r="PLK56" s="529"/>
      <c r="PLL56" s="529"/>
      <c r="PLM56" s="529"/>
      <c r="PLN56" s="529"/>
      <c r="PLO56" s="529"/>
      <c r="PLP56" s="529"/>
      <c r="PLQ56" s="529"/>
      <c r="PLR56" s="529"/>
      <c r="PLS56" s="529"/>
      <c r="PLT56" s="529"/>
      <c r="PLU56" s="529"/>
      <c r="PLV56" s="529"/>
      <c r="PLW56" s="529"/>
      <c r="PLX56" s="529"/>
      <c r="PLY56" s="529"/>
      <c r="PLZ56" s="529"/>
      <c r="PMA56" s="529"/>
      <c r="PMB56" s="529"/>
      <c r="PMC56" s="529"/>
      <c r="PMD56" s="529"/>
      <c r="PME56" s="529"/>
      <c r="PMF56" s="529"/>
      <c r="PMG56" s="529"/>
      <c r="PMH56" s="529"/>
      <c r="PMI56" s="529"/>
      <c r="PMJ56" s="529"/>
      <c r="PMK56" s="529"/>
      <c r="PML56" s="529"/>
      <c r="PMM56" s="529"/>
      <c r="PMN56" s="529"/>
      <c r="PMO56" s="529"/>
      <c r="PMP56" s="529"/>
      <c r="PMQ56" s="529"/>
      <c r="PMR56" s="529"/>
      <c r="PMS56" s="529"/>
      <c r="PMT56" s="529"/>
      <c r="PMU56" s="529"/>
      <c r="PMV56" s="529"/>
      <c r="PMW56" s="529"/>
      <c r="PMX56" s="529"/>
      <c r="PMY56" s="529"/>
      <c r="PMZ56" s="529"/>
      <c r="PNA56" s="529"/>
      <c r="PNB56" s="529"/>
      <c r="PNC56" s="529"/>
      <c r="PND56" s="529"/>
      <c r="PNE56" s="529"/>
      <c r="PNF56" s="529"/>
      <c r="PNG56" s="529"/>
      <c r="PNH56" s="529"/>
      <c r="PNI56" s="529"/>
      <c r="PNJ56" s="529"/>
      <c r="PNK56" s="529"/>
      <c r="PNL56" s="529"/>
      <c r="PNM56" s="529"/>
      <c r="PNN56" s="529"/>
      <c r="PNO56" s="529"/>
      <c r="PNP56" s="529"/>
      <c r="PNQ56" s="529"/>
      <c r="PNR56" s="529"/>
      <c r="PNS56" s="529"/>
      <c r="PNT56" s="529"/>
      <c r="PNU56" s="529"/>
      <c r="PNV56" s="529"/>
      <c r="PNW56" s="529"/>
      <c r="PNX56" s="529"/>
      <c r="PNY56" s="529"/>
      <c r="PNZ56" s="529"/>
      <c r="POA56" s="529"/>
      <c r="POB56" s="529"/>
      <c r="POC56" s="529"/>
      <c r="POD56" s="529"/>
      <c r="POE56" s="529"/>
      <c r="POF56" s="529"/>
      <c r="POG56" s="529"/>
      <c r="POH56" s="529"/>
      <c r="POI56" s="529"/>
      <c r="POJ56" s="529"/>
      <c r="POK56" s="529"/>
      <c r="POL56" s="529"/>
      <c r="POM56" s="529"/>
      <c r="PON56" s="529"/>
      <c r="POO56" s="529"/>
      <c r="POP56" s="529"/>
      <c r="POQ56" s="529"/>
      <c r="POR56" s="529"/>
      <c r="POS56" s="529"/>
      <c r="POT56" s="529"/>
      <c r="POU56" s="529"/>
      <c r="POV56" s="529"/>
      <c r="POW56" s="529"/>
      <c r="POX56" s="529"/>
      <c r="POY56" s="529"/>
      <c r="POZ56" s="529"/>
      <c r="PPA56" s="529"/>
      <c r="PPB56" s="529"/>
      <c r="PPC56" s="529"/>
      <c r="PPD56" s="529"/>
      <c r="PPE56" s="529"/>
      <c r="PPF56" s="529"/>
      <c r="PPG56" s="529"/>
      <c r="PPH56" s="529"/>
      <c r="PPI56" s="529"/>
      <c r="PPJ56" s="529"/>
      <c r="PPK56" s="529"/>
      <c r="PPL56" s="529"/>
      <c r="PPM56" s="529"/>
      <c r="PPN56" s="529"/>
      <c r="PPO56" s="529"/>
      <c r="PPP56" s="529"/>
      <c r="PPQ56" s="529"/>
      <c r="PPR56" s="529"/>
      <c r="PPS56" s="529"/>
      <c r="PPT56" s="529"/>
      <c r="PPU56" s="529"/>
      <c r="PPV56" s="529"/>
      <c r="PPW56" s="529"/>
      <c r="PPX56" s="529"/>
      <c r="PPY56" s="529"/>
      <c r="PPZ56" s="529"/>
      <c r="PQA56" s="529"/>
      <c r="PQB56" s="529"/>
      <c r="PQC56" s="529"/>
      <c r="PQD56" s="529"/>
      <c r="PQE56" s="529"/>
      <c r="PQF56" s="529"/>
      <c r="PQG56" s="529"/>
      <c r="PQH56" s="529"/>
      <c r="PQI56" s="529"/>
      <c r="PQJ56" s="529"/>
      <c r="PQK56" s="529"/>
      <c r="PQL56" s="529"/>
      <c r="PQM56" s="529"/>
      <c r="PQN56" s="529"/>
      <c r="PQO56" s="529"/>
      <c r="PQP56" s="529"/>
      <c r="PQQ56" s="529"/>
      <c r="PQR56" s="529"/>
      <c r="PQS56" s="529"/>
      <c r="PQT56" s="529"/>
      <c r="PQU56" s="529"/>
      <c r="PQV56" s="529"/>
      <c r="PQW56" s="529"/>
      <c r="PQX56" s="529"/>
      <c r="PQY56" s="529"/>
      <c r="PQZ56" s="529"/>
      <c r="PRA56" s="529"/>
      <c r="PRB56" s="529"/>
      <c r="PRC56" s="529"/>
      <c r="PRD56" s="529"/>
      <c r="PRE56" s="529"/>
      <c r="PRF56" s="529"/>
      <c r="PRG56" s="529"/>
      <c r="PRH56" s="529"/>
      <c r="PRI56" s="529"/>
      <c r="PRJ56" s="529"/>
      <c r="PRK56" s="529"/>
      <c r="PRL56" s="529"/>
      <c r="PRM56" s="529"/>
      <c r="PRN56" s="529"/>
      <c r="PRO56" s="529"/>
      <c r="PRP56" s="529"/>
      <c r="PRQ56" s="529"/>
      <c r="PRR56" s="529"/>
      <c r="PRS56" s="529"/>
      <c r="PRT56" s="529"/>
      <c r="PRU56" s="529"/>
      <c r="PRV56" s="529"/>
      <c r="PRW56" s="529"/>
      <c r="PRX56" s="529"/>
      <c r="PRY56" s="529"/>
      <c r="PRZ56" s="529"/>
      <c r="PSA56" s="529"/>
      <c r="PSB56" s="529"/>
      <c r="PSC56" s="529"/>
      <c r="PSD56" s="529"/>
      <c r="PSE56" s="529"/>
      <c r="PSF56" s="529"/>
      <c r="PSG56" s="529"/>
      <c r="PSH56" s="529"/>
      <c r="PSI56" s="529"/>
      <c r="PSJ56" s="529"/>
      <c r="PSK56" s="529"/>
      <c r="PSL56" s="529"/>
      <c r="PSM56" s="529"/>
      <c r="PSN56" s="529"/>
      <c r="PSO56" s="529"/>
      <c r="PSP56" s="529"/>
      <c r="PSQ56" s="529"/>
      <c r="PSR56" s="529"/>
      <c r="PSS56" s="529"/>
      <c r="PST56" s="529"/>
      <c r="PSU56" s="529"/>
      <c r="PSV56" s="529"/>
      <c r="PSW56" s="529"/>
      <c r="PSX56" s="529"/>
      <c r="PSY56" s="529"/>
      <c r="PSZ56" s="529"/>
      <c r="PTA56" s="529"/>
      <c r="PTB56" s="529"/>
      <c r="PTC56" s="529"/>
      <c r="PTD56" s="529"/>
      <c r="PTE56" s="529"/>
      <c r="PTF56" s="529"/>
      <c r="PTG56" s="529"/>
      <c r="PTH56" s="529"/>
      <c r="PTI56" s="529"/>
      <c r="PTJ56" s="529"/>
      <c r="PTK56" s="529"/>
      <c r="PTL56" s="529"/>
      <c r="PTM56" s="529"/>
      <c r="PTN56" s="529"/>
      <c r="PTO56" s="529"/>
      <c r="PTP56" s="529"/>
      <c r="PTQ56" s="529"/>
      <c r="PTR56" s="529"/>
      <c r="PTS56" s="529"/>
      <c r="PTT56" s="529"/>
      <c r="PTU56" s="529"/>
      <c r="PTV56" s="529"/>
      <c r="PTW56" s="529"/>
      <c r="PTX56" s="529"/>
      <c r="PTY56" s="529"/>
      <c r="PTZ56" s="529"/>
      <c r="PUA56" s="529"/>
      <c r="PUB56" s="529"/>
      <c r="PUC56" s="529"/>
      <c r="PUD56" s="529"/>
      <c r="PUE56" s="529"/>
      <c r="PUF56" s="529"/>
      <c r="PUG56" s="529"/>
      <c r="PUH56" s="529"/>
      <c r="PUI56" s="529"/>
      <c r="PUJ56" s="529"/>
      <c r="PUK56" s="529"/>
      <c r="PUL56" s="529"/>
      <c r="PUM56" s="529"/>
      <c r="PUN56" s="529"/>
      <c r="PUO56" s="529"/>
      <c r="PUP56" s="529"/>
      <c r="PUQ56" s="529"/>
      <c r="PUR56" s="529"/>
      <c r="PUS56" s="529"/>
      <c r="PUT56" s="529"/>
      <c r="PUU56" s="529"/>
      <c r="PUV56" s="529"/>
      <c r="PUW56" s="529"/>
      <c r="PUX56" s="529"/>
      <c r="PUY56" s="529"/>
      <c r="PUZ56" s="529"/>
      <c r="PVA56" s="529"/>
      <c r="PVB56" s="529"/>
      <c r="PVC56" s="529"/>
      <c r="PVD56" s="529"/>
      <c r="PVE56" s="529"/>
      <c r="PVF56" s="529"/>
      <c r="PVG56" s="529"/>
      <c r="PVH56" s="529"/>
      <c r="PVI56" s="529"/>
      <c r="PVJ56" s="529"/>
      <c r="PVK56" s="529"/>
      <c r="PVL56" s="529"/>
      <c r="PVM56" s="529"/>
      <c r="PVN56" s="529"/>
      <c r="PVO56" s="529"/>
      <c r="PVP56" s="529"/>
      <c r="PVQ56" s="529"/>
      <c r="PVR56" s="529"/>
      <c r="PVS56" s="529"/>
      <c r="PVT56" s="529"/>
      <c r="PVU56" s="529"/>
      <c r="PVV56" s="529"/>
      <c r="PVW56" s="529"/>
      <c r="PVX56" s="529"/>
      <c r="PVY56" s="529"/>
      <c r="PVZ56" s="529"/>
      <c r="PWA56" s="529"/>
      <c r="PWB56" s="529"/>
      <c r="PWC56" s="529"/>
      <c r="PWD56" s="529"/>
      <c r="PWE56" s="529"/>
      <c r="PWF56" s="529"/>
      <c r="PWG56" s="529"/>
      <c r="PWH56" s="529"/>
      <c r="PWI56" s="529"/>
      <c r="PWJ56" s="529"/>
      <c r="PWK56" s="529"/>
      <c r="PWL56" s="529"/>
      <c r="PWM56" s="529"/>
      <c r="PWN56" s="529"/>
      <c r="PWO56" s="529"/>
      <c r="PWP56" s="529"/>
      <c r="PWQ56" s="529"/>
      <c r="PWR56" s="529"/>
      <c r="PWS56" s="529"/>
      <c r="PWT56" s="529"/>
      <c r="PWU56" s="529"/>
      <c r="PWV56" s="529"/>
      <c r="PWW56" s="529"/>
      <c r="PWX56" s="529"/>
      <c r="PWY56" s="529"/>
      <c r="PWZ56" s="529"/>
      <c r="PXA56" s="529"/>
      <c r="PXB56" s="529"/>
      <c r="PXC56" s="529"/>
      <c r="PXD56" s="529"/>
      <c r="PXE56" s="529"/>
      <c r="PXF56" s="529"/>
      <c r="PXG56" s="529"/>
      <c r="PXH56" s="529"/>
      <c r="PXI56" s="529"/>
      <c r="PXJ56" s="529"/>
      <c r="PXK56" s="529"/>
      <c r="PXL56" s="529"/>
      <c r="PXM56" s="529"/>
      <c r="PXN56" s="529"/>
      <c r="PXO56" s="529"/>
      <c r="PXP56" s="529"/>
      <c r="PXQ56" s="529"/>
      <c r="PXR56" s="529"/>
      <c r="PXS56" s="529"/>
      <c r="PXT56" s="529"/>
      <c r="PXU56" s="529"/>
      <c r="PXV56" s="529"/>
      <c r="PXW56" s="529"/>
      <c r="PXX56" s="529"/>
      <c r="PXY56" s="529"/>
      <c r="PXZ56" s="529"/>
      <c r="PYA56" s="529"/>
      <c r="PYB56" s="529"/>
      <c r="PYC56" s="529"/>
      <c r="PYD56" s="529"/>
      <c r="PYE56" s="529"/>
      <c r="PYF56" s="529"/>
      <c r="PYG56" s="529"/>
      <c r="PYH56" s="529"/>
      <c r="PYI56" s="529"/>
      <c r="PYJ56" s="529"/>
      <c r="PYK56" s="529"/>
      <c r="PYL56" s="529"/>
      <c r="PYM56" s="529"/>
      <c r="PYN56" s="529"/>
      <c r="PYO56" s="529"/>
      <c r="PYP56" s="529"/>
      <c r="PYQ56" s="529"/>
      <c r="PYR56" s="529"/>
      <c r="PYS56" s="529"/>
      <c r="PYT56" s="529"/>
      <c r="PYU56" s="529"/>
      <c r="PYV56" s="529"/>
      <c r="PYW56" s="529"/>
      <c r="PYX56" s="529"/>
      <c r="PYY56" s="529"/>
      <c r="PYZ56" s="529"/>
      <c r="PZA56" s="529"/>
      <c r="PZB56" s="529"/>
      <c r="PZC56" s="529"/>
      <c r="PZD56" s="529"/>
      <c r="PZE56" s="529"/>
      <c r="PZF56" s="529"/>
      <c r="PZG56" s="529"/>
      <c r="PZH56" s="529"/>
      <c r="PZI56" s="529"/>
      <c r="PZJ56" s="529"/>
      <c r="PZK56" s="529"/>
      <c r="PZL56" s="529"/>
      <c r="PZM56" s="529"/>
      <c r="PZN56" s="529"/>
      <c r="PZO56" s="529"/>
      <c r="PZP56" s="529"/>
      <c r="PZQ56" s="529"/>
      <c r="PZR56" s="529"/>
      <c r="PZS56" s="529"/>
      <c r="PZT56" s="529"/>
      <c r="PZU56" s="529"/>
      <c r="PZV56" s="529"/>
      <c r="PZW56" s="529"/>
      <c r="PZX56" s="529"/>
      <c r="PZY56" s="529"/>
      <c r="PZZ56" s="529"/>
      <c r="QAA56" s="529"/>
      <c r="QAB56" s="529"/>
      <c r="QAC56" s="529"/>
      <c r="QAD56" s="529"/>
      <c r="QAE56" s="529"/>
      <c r="QAF56" s="529"/>
      <c r="QAG56" s="529"/>
      <c r="QAH56" s="529"/>
      <c r="QAI56" s="529"/>
      <c r="QAJ56" s="529"/>
      <c r="QAK56" s="529"/>
      <c r="QAL56" s="529"/>
      <c r="QAM56" s="529"/>
      <c r="QAN56" s="529"/>
      <c r="QAO56" s="529"/>
      <c r="QAP56" s="529"/>
      <c r="QAQ56" s="529"/>
      <c r="QAR56" s="529"/>
      <c r="QAS56" s="529"/>
      <c r="QAT56" s="529"/>
      <c r="QAU56" s="529"/>
      <c r="QAV56" s="529"/>
      <c r="QAW56" s="529"/>
      <c r="QAX56" s="529"/>
      <c r="QAY56" s="529"/>
      <c r="QAZ56" s="529"/>
      <c r="QBA56" s="529"/>
      <c r="QBB56" s="529"/>
      <c r="QBC56" s="529"/>
      <c r="QBD56" s="529"/>
      <c r="QBE56" s="529"/>
      <c r="QBF56" s="529"/>
      <c r="QBG56" s="529"/>
      <c r="QBH56" s="529"/>
      <c r="QBI56" s="529"/>
      <c r="QBJ56" s="529"/>
      <c r="QBK56" s="529"/>
      <c r="QBL56" s="529"/>
      <c r="QBM56" s="529"/>
      <c r="QBN56" s="529"/>
      <c r="QBO56" s="529"/>
      <c r="QBP56" s="529"/>
      <c r="QBQ56" s="529"/>
      <c r="QBR56" s="529"/>
      <c r="QBS56" s="529"/>
      <c r="QBT56" s="529"/>
      <c r="QBU56" s="529"/>
      <c r="QBV56" s="529"/>
      <c r="QBW56" s="529"/>
      <c r="QBX56" s="529"/>
      <c r="QBY56" s="529"/>
      <c r="QBZ56" s="529"/>
      <c r="QCA56" s="529"/>
      <c r="QCB56" s="529"/>
      <c r="QCC56" s="529"/>
      <c r="QCD56" s="529"/>
      <c r="QCE56" s="529"/>
      <c r="QCF56" s="529"/>
      <c r="QCG56" s="529"/>
      <c r="QCH56" s="529"/>
      <c r="QCI56" s="529"/>
      <c r="QCJ56" s="529"/>
      <c r="QCK56" s="529"/>
      <c r="QCL56" s="529"/>
      <c r="QCM56" s="529"/>
      <c r="QCN56" s="529"/>
      <c r="QCO56" s="529"/>
      <c r="QCP56" s="529"/>
      <c r="QCQ56" s="529"/>
      <c r="QCR56" s="529"/>
      <c r="QCS56" s="529"/>
      <c r="QCT56" s="529"/>
      <c r="QCU56" s="529"/>
      <c r="QCV56" s="529"/>
      <c r="QCW56" s="529"/>
      <c r="QCX56" s="529"/>
      <c r="QCY56" s="529"/>
      <c r="QCZ56" s="529"/>
      <c r="QDA56" s="529"/>
      <c r="QDB56" s="529"/>
      <c r="QDC56" s="529"/>
      <c r="QDD56" s="529"/>
      <c r="QDE56" s="529"/>
      <c r="QDF56" s="529"/>
      <c r="QDG56" s="529"/>
      <c r="QDH56" s="529"/>
      <c r="QDI56" s="529"/>
      <c r="QDJ56" s="529"/>
      <c r="QDK56" s="529"/>
      <c r="QDL56" s="529"/>
      <c r="QDM56" s="529"/>
      <c r="QDN56" s="529"/>
      <c r="QDO56" s="529"/>
      <c r="QDP56" s="529"/>
      <c r="QDQ56" s="529"/>
      <c r="QDR56" s="529"/>
      <c r="QDS56" s="529"/>
      <c r="QDT56" s="529"/>
      <c r="QDU56" s="529"/>
      <c r="QDV56" s="529"/>
      <c r="QDW56" s="529"/>
      <c r="QDX56" s="529"/>
      <c r="QDY56" s="529"/>
      <c r="QDZ56" s="529"/>
      <c r="QEA56" s="529"/>
      <c r="QEB56" s="529"/>
      <c r="QEC56" s="529"/>
      <c r="QED56" s="529"/>
      <c r="QEE56" s="529"/>
      <c r="QEF56" s="529"/>
      <c r="QEG56" s="529"/>
      <c r="QEH56" s="529"/>
      <c r="QEI56" s="529"/>
      <c r="QEJ56" s="529"/>
      <c r="QEK56" s="529"/>
      <c r="QEL56" s="529"/>
      <c r="QEM56" s="529"/>
      <c r="QEN56" s="529"/>
      <c r="QEO56" s="529"/>
      <c r="QEP56" s="529"/>
      <c r="QEQ56" s="529"/>
      <c r="QER56" s="529"/>
      <c r="QES56" s="529"/>
      <c r="QET56" s="529"/>
      <c r="QEU56" s="529"/>
      <c r="QEV56" s="529"/>
      <c r="QEW56" s="529"/>
      <c r="QEX56" s="529"/>
      <c r="QEY56" s="529"/>
      <c r="QEZ56" s="529"/>
      <c r="QFA56" s="529"/>
      <c r="QFB56" s="529"/>
      <c r="QFC56" s="529"/>
      <c r="QFD56" s="529"/>
      <c r="QFE56" s="529"/>
      <c r="QFF56" s="529"/>
      <c r="QFG56" s="529"/>
      <c r="QFH56" s="529"/>
      <c r="QFI56" s="529"/>
      <c r="QFJ56" s="529"/>
      <c r="QFK56" s="529"/>
      <c r="QFL56" s="529"/>
      <c r="QFM56" s="529"/>
      <c r="QFN56" s="529"/>
      <c r="QFO56" s="529"/>
      <c r="QFP56" s="529"/>
      <c r="QFQ56" s="529"/>
      <c r="QFR56" s="529"/>
      <c r="QFS56" s="529"/>
      <c r="QFT56" s="529"/>
      <c r="QFU56" s="529"/>
      <c r="QFV56" s="529"/>
      <c r="QFW56" s="529"/>
      <c r="QFX56" s="529"/>
      <c r="QFY56" s="529"/>
      <c r="QFZ56" s="529"/>
      <c r="QGA56" s="529"/>
      <c r="QGB56" s="529"/>
      <c r="QGC56" s="529"/>
      <c r="QGD56" s="529"/>
      <c r="QGE56" s="529"/>
      <c r="QGF56" s="529"/>
      <c r="QGG56" s="529"/>
      <c r="QGH56" s="529"/>
      <c r="QGI56" s="529"/>
      <c r="QGJ56" s="529"/>
      <c r="QGK56" s="529"/>
      <c r="QGL56" s="529"/>
      <c r="QGM56" s="529"/>
      <c r="QGN56" s="529"/>
      <c r="QGO56" s="529"/>
      <c r="QGP56" s="529"/>
      <c r="QGQ56" s="529"/>
      <c r="QGR56" s="529"/>
      <c r="QGS56" s="529"/>
      <c r="QGT56" s="529"/>
      <c r="QGU56" s="529"/>
      <c r="QGV56" s="529"/>
      <c r="QGW56" s="529"/>
      <c r="QGX56" s="529"/>
      <c r="QGY56" s="529"/>
      <c r="QGZ56" s="529"/>
      <c r="QHA56" s="529"/>
      <c r="QHB56" s="529"/>
      <c r="QHC56" s="529"/>
      <c r="QHD56" s="529"/>
      <c r="QHE56" s="529"/>
      <c r="QHF56" s="529"/>
      <c r="QHG56" s="529"/>
      <c r="QHH56" s="529"/>
      <c r="QHI56" s="529"/>
      <c r="QHJ56" s="529"/>
      <c r="QHK56" s="529"/>
      <c r="QHL56" s="529"/>
      <c r="QHM56" s="529"/>
      <c r="QHN56" s="529"/>
      <c r="QHO56" s="529"/>
      <c r="QHP56" s="529"/>
      <c r="QHQ56" s="529"/>
      <c r="QHR56" s="529"/>
      <c r="QHS56" s="529"/>
      <c r="QHT56" s="529"/>
      <c r="QHU56" s="529"/>
      <c r="QHV56" s="529"/>
      <c r="QHW56" s="529"/>
      <c r="QHX56" s="529"/>
      <c r="QHY56" s="529"/>
      <c r="QHZ56" s="529"/>
      <c r="QIA56" s="529"/>
      <c r="QIB56" s="529"/>
      <c r="QIC56" s="529"/>
      <c r="QID56" s="529"/>
      <c r="QIE56" s="529"/>
      <c r="QIF56" s="529"/>
      <c r="QIG56" s="529"/>
      <c r="QIH56" s="529"/>
      <c r="QII56" s="529"/>
      <c r="QIJ56" s="529"/>
      <c r="QIK56" s="529"/>
      <c r="QIL56" s="529"/>
      <c r="QIM56" s="529"/>
      <c r="QIN56" s="529"/>
      <c r="QIO56" s="529"/>
      <c r="QIP56" s="529"/>
      <c r="QIQ56" s="529"/>
      <c r="QIR56" s="529"/>
      <c r="QIS56" s="529"/>
      <c r="QIT56" s="529"/>
      <c r="QIU56" s="529"/>
      <c r="QIV56" s="529"/>
      <c r="QIW56" s="529"/>
      <c r="QIX56" s="529"/>
      <c r="QIY56" s="529"/>
      <c r="QIZ56" s="529"/>
      <c r="QJA56" s="529"/>
      <c r="QJB56" s="529"/>
      <c r="QJC56" s="529"/>
      <c r="QJD56" s="529"/>
      <c r="QJE56" s="529"/>
      <c r="QJF56" s="529"/>
      <c r="QJG56" s="529"/>
      <c r="QJH56" s="529"/>
      <c r="QJI56" s="529"/>
      <c r="QJJ56" s="529"/>
      <c r="QJK56" s="529"/>
      <c r="QJL56" s="529"/>
      <c r="QJM56" s="529"/>
      <c r="QJN56" s="529"/>
      <c r="QJO56" s="529"/>
      <c r="QJP56" s="529"/>
      <c r="QJQ56" s="529"/>
      <c r="QJR56" s="529"/>
      <c r="QJS56" s="529"/>
      <c r="QJT56" s="529"/>
      <c r="QJU56" s="529"/>
      <c r="QJV56" s="529"/>
      <c r="QJW56" s="529"/>
      <c r="QJX56" s="529"/>
      <c r="QJY56" s="529"/>
      <c r="QJZ56" s="529"/>
      <c r="QKA56" s="529"/>
      <c r="QKB56" s="529"/>
      <c r="QKC56" s="529"/>
      <c r="QKD56" s="529"/>
      <c r="QKE56" s="529"/>
      <c r="QKF56" s="529"/>
      <c r="QKG56" s="529"/>
      <c r="QKH56" s="529"/>
      <c r="QKI56" s="529"/>
      <c r="QKJ56" s="529"/>
      <c r="QKK56" s="529"/>
      <c r="QKL56" s="529"/>
      <c r="QKM56" s="529"/>
      <c r="QKN56" s="529"/>
      <c r="QKO56" s="529"/>
      <c r="QKP56" s="529"/>
      <c r="QKQ56" s="529"/>
      <c r="QKR56" s="529"/>
      <c r="QKS56" s="529"/>
      <c r="QKT56" s="529"/>
      <c r="QKU56" s="529"/>
      <c r="QKV56" s="529"/>
      <c r="QKW56" s="529"/>
      <c r="QKX56" s="529"/>
      <c r="QKY56" s="529"/>
      <c r="QKZ56" s="529"/>
      <c r="QLA56" s="529"/>
      <c r="QLB56" s="529"/>
      <c r="QLC56" s="529"/>
      <c r="QLD56" s="529"/>
      <c r="QLE56" s="529"/>
      <c r="QLF56" s="529"/>
      <c r="QLG56" s="529"/>
      <c r="QLH56" s="529"/>
      <c r="QLI56" s="529"/>
      <c r="QLJ56" s="529"/>
      <c r="QLK56" s="529"/>
      <c r="QLL56" s="529"/>
      <c r="QLM56" s="529"/>
      <c r="QLN56" s="529"/>
      <c r="QLO56" s="529"/>
      <c r="QLP56" s="529"/>
      <c r="QLQ56" s="529"/>
      <c r="QLR56" s="529"/>
      <c r="QLS56" s="529"/>
      <c r="QLT56" s="529"/>
      <c r="QLU56" s="529"/>
      <c r="QLV56" s="529"/>
      <c r="QLW56" s="529"/>
      <c r="QLX56" s="529"/>
      <c r="QLY56" s="529"/>
      <c r="QLZ56" s="529"/>
      <c r="QMA56" s="529"/>
      <c r="QMB56" s="529"/>
      <c r="QMC56" s="529"/>
      <c r="QMD56" s="529"/>
      <c r="QME56" s="529"/>
      <c r="QMF56" s="529"/>
      <c r="QMG56" s="529"/>
      <c r="QMH56" s="529"/>
      <c r="QMI56" s="529"/>
      <c r="QMJ56" s="529"/>
      <c r="QMK56" s="529"/>
      <c r="QML56" s="529"/>
      <c r="QMM56" s="529"/>
      <c r="QMN56" s="529"/>
      <c r="QMO56" s="529"/>
      <c r="QMP56" s="529"/>
      <c r="QMQ56" s="529"/>
      <c r="QMR56" s="529"/>
      <c r="QMS56" s="529"/>
      <c r="QMT56" s="529"/>
      <c r="QMU56" s="529"/>
      <c r="QMV56" s="529"/>
      <c r="QMW56" s="529"/>
      <c r="QMX56" s="529"/>
      <c r="QMY56" s="529"/>
      <c r="QMZ56" s="529"/>
      <c r="QNA56" s="529"/>
      <c r="QNB56" s="529"/>
      <c r="QNC56" s="529"/>
      <c r="QND56" s="529"/>
      <c r="QNE56" s="529"/>
      <c r="QNF56" s="529"/>
      <c r="QNG56" s="529"/>
      <c r="QNH56" s="529"/>
      <c r="QNI56" s="529"/>
      <c r="QNJ56" s="529"/>
      <c r="QNK56" s="529"/>
      <c r="QNL56" s="529"/>
      <c r="QNM56" s="529"/>
      <c r="QNN56" s="529"/>
      <c r="QNO56" s="529"/>
      <c r="QNP56" s="529"/>
      <c r="QNQ56" s="529"/>
      <c r="QNR56" s="529"/>
      <c r="QNS56" s="529"/>
      <c r="QNT56" s="529"/>
      <c r="QNU56" s="529"/>
      <c r="QNV56" s="529"/>
      <c r="QNW56" s="529"/>
      <c r="QNX56" s="529"/>
      <c r="QNY56" s="529"/>
      <c r="QNZ56" s="529"/>
      <c r="QOA56" s="529"/>
      <c r="QOB56" s="529"/>
      <c r="QOC56" s="529"/>
      <c r="QOD56" s="529"/>
      <c r="QOE56" s="529"/>
      <c r="QOF56" s="529"/>
      <c r="QOG56" s="529"/>
      <c r="QOH56" s="529"/>
      <c r="QOI56" s="529"/>
      <c r="QOJ56" s="529"/>
      <c r="QOK56" s="529"/>
      <c r="QOL56" s="529"/>
      <c r="QOM56" s="529"/>
      <c r="QON56" s="529"/>
      <c r="QOO56" s="529"/>
      <c r="QOP56" s="529"/>
      <c r="QOQ56" s="529"/>
      <c r="QOR56" s="529"/>
      <c r="QOS56" s="529"/>
      <c r="QOT56" s="529"/>
      <c r="QOU56" s="529"/>
      <c r="QOV56" s="529"/>
      <c r="QOW56" s="529"/>
      <c r="QOX56" s="529"/>
      <c r="QOY56" s="529"/>
      <c r="QOZ56" s="529"/>
      <c r="QPA56" s="529"/>
      <c r="QPB56" s="529"/>
      <c r="QPC56" s="529"/>
      <c r="QPD56" s="529"/>
      <c r="QPE56" s="529"/>
      <c r="QPF56" s="529"/>
      <c r="QPG56" s="529"/>
      <c r="QPH56" s="529"/>
      <c r="QPI56" s="529"/>
      <c r="QPJ56" s="529"/>
      <c r="QPK56" s="529"/>
      <c r="QPL56" s="529"/>
      <c r="QPM56" s="529"/>
      <c r="QPN56" s="529"/>
      <c r="QPO56" s="529"/>
      <c r="QPP56" s="529"/>
      <c r="QPQ56" s="529"/>
      <c r="QPR56" s="529"/>
      <c r="QPS56" s="529"/>
      <c r="QPT56" s="529"/>
      <c r="QPU56" s="529"/>
      <c r="QPV56" s="529"/>
      <c r="QPW56" s="529"/>
      <c r="QPX56" s="529"/>
      <c r="QPY56" s="529"/>
      <c r="QPZ56" s="529"/>
      <c r="QQA56" s="529"/>
      <c r="QQB56" s="529"/>
      <c r="QQC56" s="529"/>
      <c r="QQD56" s="529"/>
      <c r="QQE56" s="529"/>
      <c r="QQF56" s="529"/>
      <c r="QQG56" s="529"/>
      <c r="QQH56" s="529"/>
      <c r="QQI56" s="529"/>
      <c r="QQJ56" s="529"/>
      <c r="QQK56" s="529"/>
      <c r="QQL56" s="529"/>
      <c r="QQM56" s="529"/>
      <c r="QQN56" s="529"/>
      <c r="QQO56" s="529"/>
      <c r="QQP56" s="529"/>
      <c r="QQQ56" s="529"/>
      <c r="QQR56" s="529"/>
      <c r="QQS56" s="529"/>
      <c r="QQT56" s="529"/>
      <c r="QQU56" s="529"/>
      <c r="QQV56" s="529"/>
      <c r="QQW56" s="529"/>
      <c r="QQX56" s="529"/>
      <c r="QQY56" s="529"/>
      <c r="QQZ56" s="529"/>
      <c r="QRA56" s="529"/>
      <c r="QRB56" s="529"/>
      <c r="QRC56" s="529"/>
      <c r="QRD56" s="529"/>
      <c r="QRE56" s="529"/>
      <c r="QRF56" s="529"/>
      <c r="QRG56" s="529"/>
      <c r="QRH56" s="529"/>
      <c r="QRI56" s="529"/>
      <c r="QRJ56" s="529"/>
      <c r="QRK56" s="529"/>
      <c r="QRL56" s="529"/>
      <c r="QRM56" s="529"/>
      <c r="QRN56" s="529"/>
      <c r="QRO56" s="529"/>
      <c r="QRP56" s="529"/>
      <c r="QRQ56" s="529"/>
      <c r="QRR56" s="529"/>
      <c r="QRS56" s="529"/>
      <c r="QRT56" s="529"/>
      <c r="QRU56" s="529"/>
      <c r="QRV56" s="529"/>
      <c r="QRW56" s="529"/>
      <c r="QRX56" s="529"/>
      <c r="QRY56" s="529"/>
      <c r="QRZ56" s="529"/>
      <c r="QSA56" s="529"/>
      <c r="QSB56" s="529"/>
      <c r="QSC56" s="529"/>
      <c r="QSD56" s="529"/>
      <c r="QSE56" s="529"/>
      <c r="QSF56" s="529"/>
      <c r="QSG56" s="529"/>
      <c r="QSH56" s="529"/>
      <c r="QSI56" s="529"/>
      <c r="QSJ56" s="529"/>
      <c r="QSK56" s="529"/>
      <c r="QSL56" s="529"/>
      <c r="QSM56" s="529"/>
      <c r="QSN56" s="529"/>
      <c r="QSO56" s="529"/>
      <c r="QSP56" s="529"/>
      <c r="QSQ56" s="529"/>
      <c r="QSR56" s="529"/>
      <c r="QSS56" s="529"/>
      <c r="QST56" s="529"/>
      <c r="QSU56" s="529"/>
      <c r="QSV56" s="529"/>
      <c r="QSW56" s="529"/>
      <c r="QSX56" s="529"/>
      <c r="QSY56" s="529"/>
      <c r="QSZ56" s="529"/>
      <c r="QTA56" s="529"/>
      <c r="QTB56" s="529"/>
      <c r="QTC56" s="529"/>
      <c r="QTD56" s="529"/>
      <c r="QTE56" s="529"/>
      <c r="QTF56" s="529"/>
      <c r="QTG56" s="529"/>
      <c r="QTH56" s="529"/>
      <c r="QTI56" s="529"/>
      <c r="QTJ56" s="529"/>
      <c r="QTK56" s="529"/>
      <c r="QTL56" s="529"/>
      <c r="QTM56" s="529"/>
      <c r="QTN56" s="529"/>
      <c r="QTO56" s="529"/>
      <c r="QTP56" s="529"/>
      <c r="QTQ56" s="529"/>
      <c r="QTR56" s="529"/>
      <c r="QTS56" s="529"/>
      <c r="QTT56" s="529"/>
      <c r="QTU56" s="529"/>
      <c r="QTV56" s="529"/>
      <c r="QTW56" s="529"/>
      <c r="QTX56" s="529"/>
      <c r="QTY56" s="529"/>
      <c r="QTZ56" s="529"/>
      <c r="QUA56" s="529"/>
      <c r="QUB56" s="529"/>
      <c r="QUC56" s="529"/>
      <c r="QUD56" s="529"/>
      <c r="QUE56" s="529"/>
      <c r="QUF56" s="529"/>
      <c r="QUG56" s="529"/>
      <c r="QUH56" s="529"/>
      <c r="QUI56" s="529"/>
      <c r="QUJ56" s="529"/>
      <c r="QUK56" s="529"/>
      <c r="QUL56" s="529"/>
      <c r="QUM56" s="529"/>
      <c r="QUN56" s="529"/>
      <c r="QUO56" s="529"/>
      <c r="QUP56" s="529"/>
      <c r="QUQ56" s="529"/>
      <c r="QUR56" s="529"/>
      <c r="QUS56" s="529"/>
      <c r="QUT56" s="529"/>
      <c r="QUU56" s="529"/>
      <c r="QUV56" s="529"/>
      <c r="QUW56" s="529"/>
      <c r="QUX56" s="529"/>
      <c r="QUY56" s="529"/>
      <c r="QUZ56" s="529"/>
      <c r="QVA56" s="529"/>
      <c r="QVB56" s="529"/>
      <c r="QVC56" s="529"/>
      <c r="QVD56" s="529"/>
      <c r="QVE56" s="529"/>
      <c r="QVF56" s="529"/>
      <c r="QVG56" s="529"/>
      <c r="QVH56" s="529"/>
      <c r="QVI56" s="529"/>
      <c r="QVJ56" s="529"/>
      <c r="QVK56" s="529"/>
      <c r="QVL56" s="529"/>
      <c r="QVM56" s="529"/>
      <c r="QVN56" s="529"/>
      <c r="QVO56" s="529"/>
      <c r="QVP56" s="529"/>
      <c r="QVQ56" s="529"/>
      <c r="QVR56" s="529"/>
      <c r="QVS56" s="529"/>
      <c r="QVT56" s="529"/>
      <c r="QVU56" s="529"/>
      <c r="QVV56" s="529"/>
      <c r="QVW56" s="529"/>
      <c r="QVX56" s="529"/>
      <c r="QVY56" s="529"/>
      <c r="QVZ56" s="529"/>
      <c r="QWA56" s="529"/>
      <c r="QWB56" s="529"/>
      <c r="QWC56" s="529"/>
      <c r="QWD56" s="529"/>
      <c r="QWE56" s="529"/>
      <c r="QWF56" s="529"/>
      <c r="QWG56" s="529"/>
      <c r="QWH56" s="529"/>
      <c r="QWI56" s="529"/>
      <c r="QWJ56" s="529"/>
      <c r="QWK56" s="529"/>
      <c r="QWL56" s="529"/>
      <c r="QWM56" s="529"/>
      <c r="QWN56" s="529"/>
      <c r="QWO56" s="529"/>
      <c r="QWP56" s="529"/>
      <c r="QWQ56" s="529"/>
      <c r="QWR56" s="529"/>
      <c r="QWS56" s="529"/>
      <c r="QWT56" s="529"/>
      <c r="QWU56" s="529"/>
      <c r="QWV56" s="529"/>
      <c r="QWW56" s="529"/>
      <c r="QWX56" s="529"/>
      <c r="QWY56" s="529"/>
      <c r="QWZ56" s="529"/>
      <c r="QXA56" s="529"/>
      <c r="QXB56" s="529"/>
      <c r="QXC56" s="529"/>
      <c r="QXD56" s="529"/>
      <c r="QXE56" s="529"/>
      <c r="QXF56" s="529"/>
      <c r="QXG56" s="529"/>
      <c r="QXH56" s="529"/>
      <c r="QXI56" s="529"/>
      <c r="QXJ56" s="529"/>
      <c r="QXK56" s="529"/>
      <c r="QXL56" s="529"/>
      <c r="QXM56" s="529"/>
      <c r="QXN56" s="529"/>
      <c r="QXO56" s="529"/>
      <c r="QXP56" s="529"/>
      <c r="QXQ56" s="529"/>
      <c r="QXR56" s="529"/>
      <c r="QXS56" s="529"/>
      <c r="QXT56" s="529"/>
      <c r="QXU56" s="529"/>
      <c r="QXV56" s="529"/>
      <c r="QXW56" s="529"/>
      <c r="QXX56" s="529"/>
      <c r="QXY56" s="529"/>
      <c r="QXZ56" s="529"/>
      <c r="QYA56" s="529"/>
      <c r="QYB56" s="529"/>
      <c r="QYC56" s="529"/>
      <c r="QYD56" s="529"/>
      <c r="QYE56" s="529"/>
      <c r="QYF56" s="529"/>
      <c r="QYG56" s="529"/>
      <c r="QYH56" s="529"/>
      <c r="QYI56" s="529"/>
      <c r="QYJ56" s="529"/>
      <c r="QYK56" s="529"/>
      <c r="QYL56" s="529"/>
      <c r="QYM56" s="529"/>
      <c r="QYN56" s="529"/>
      <c r="QYO56" s="529"/>
      <c r="QYP56" s="529"/>
      <c r="QYQ56" s="529"/>
      <c r="QYR56" s="529"/>
      <c r="QYS56" s="529"/>
      <c r="QYT56" s="529"/>
      <c r="QYU56" s="529"/>
      <c r="QYV56" s="529"/>
      <c r="QYW56" s="529"/>
      <c r="QYX56" s="529"/>
      <c r="QYY56" s="529"/>
      <c r="QYZ56" s="529"/>
      <c r="QZA56" s="529"/>
      <c r="QZB56" s="529"/>
      <c r="QZC56" s="529"/>
      <c r="QZD56" s="529"/>
      <c r="QZE56" s="529"/>
      <c r="QZF56" s="529"/>
      <c r="QZG56" s="529"/>
      <c r="QZH56" s="529"/>
      <c r="QZI56" s="529"/>
      <c r="QZJ56" s="529"/>
      <c r="QZK56" s="529"/>
      <c r="QZL56" s="529"/>
      <c r="QZM56" s="529"/>
      <c r="QZN56" s="529"/>
      <c r="QZO56" s="529"/>
      <c r="QZP56" s="529"/>
      <c r="QZQ56" s="529"/>
      <c r="QZR56" s="529"/>
      <c r="QZS56" s="529"/>
      <c r="QZT56" s="529"/>
      <c r="QZU56" s="529"/>
      <c r="QZV56" s="529"/>
      <c r="QZW56" s="529"/>
      <c r="QZX56" s="529"/>
      <c r="QZY56" s="529"/>
      <c r="QZZ56" s="529"/>
      <c r="RAA56" s="529"/>
      <c r="RAB56" s="529"/>
      <c r="RAC56" s="529"/>
      <c r="RAD56" s="529"/>
      <c r="RAE56" s="529"/>
      <c r="RAF56" s="529"/>
      <c r="RAG56" s="529"/>
      <c r="RAH56" s="529"/>
      <c r="RAI56" s="529"/>
      <c r="RAJ56" s="529"/>
      <c r="RAK56" s="529"/>
      <c r="RAL56" s="529"/>
      <c r="RAM56" s="529"/>
      <c r="RAN56" s="529"/>
      <c r="RAO56" s="529"/>
      <c r="RAP56" s="529"/>
      <c r="RAQ56" s="529"/>
      <c r="RAR56" s="529"/>
      <c r="RAS56" s="529"/>
      <c r="RAT56" s="529"/>
      <c r="RAU56" s="529"/>
      <c r="RAV56" s="529"/>
      <c r="RAW56" s="529"/>
      <c r="RAX56" s="529"/>
      <c r="RAY56" s="529"/>
      <c r="RAZ56" s="529"/>
      <c r="RBA56" s="529"/>
      <c r="RBB56" s="529"/>
      <c r="RBC56" s="529"/>
      <c r="RBD56" s="529"/>
      <c r="RBE56" s="529"/>
      <c r="RBF56" s="529"/>
      <c r="RBG56" s="529"/>
      <c r="RBH56" s="529"/>
      <c r="RBI56" s="529"/>
      <c r="RBJ56" s="529"/>
      <c r="RBK56" s="529"/>
      <c r="RBL56" s="529"/>
      <c r="RBM56" s="529"/>
      <c r="RBN56" s="529"/>
      <c r="RBO56" s="529"/>
      <c r="RBP56" s="529"/>
      <c r="RBQ56" s="529"/>
      <c r="RBR56" s="529"/>
      <c r="RBS56" s="529"/>
      <c r="RBT56" s="529"/>
      <c r="RBU56" s="529"/>
      <c r="RBV56" s="529"/>
      <c r="RBW56" s="529"/>
      <c r="RBX56" s="529"/>
      <c r="RBY56" s="529"/>
      <c r="RBZ56" s="529"/>
      <c r="RCA56" s="529"/>
      <c r="RCB56" s="529"/>
      <c r="RCC56" s="529"/>
      <c r="RCD56" s="529"/>
      <c r="RCE56" s="529"/>
      <c r="RCF56" s="529"/>
      <c r="RCG56" s="529"/>
      <c r="RCH56" s="529"/>
      <c r="RCI56" s="529"/>
      <c r="RCJ56" s="529"/>
      <c r="RCK56" s="529"/>
      <c r="RCL56" s="529"/>
      <c r="RCM56" s="529"/>
      <c r="RCN56" s="529"/>
      <c r="RCO56" s="529"/>
      <c r="RCP56" s="529"/>
      <c r="RCQ56" s="529"/>
      <c r="RCR56" s="529"/>
      <c r="RCS56" s="529"/>
      <c r="RCT56" s="529"/>
      <c r="RCU56" s="529"/>
      <c r="RCV56" s="529"/>
      <c r="RCW56" s="529"/>
      <c r="RCX56" s="529"/>
      <c r="RCY56" s="529"/>
      <c r="RCZ56" s="529"/>
      <c r="RDA56" s="529"/>
      <c r="RDB56" s="529"/>
      <c r="RDC56" s="529"/>
      <c r="RDD56" s="529"/>
      <c r="RDE56" s="529"/>
      <c r="RDF56" s="529"/>
      <c r="RDG56" s="529"/>
      <c r="RDH56" s="529"/>
      <c r="RDI56" s="529"/>
      <c r="RDJ56" s="529"/>
      <c r="RDK56" s="529"/>
      <c r="RDL56" s="529"/>
      <c r="RDM56" s="529"/>
      <c r="RDN56" s="529"/>
      <c r="RDO56" s="529"/>
      <c r="RDP56" s="529"/>
      <c r="RDQ56" s="529"/>
      <c r="RDR56" s="529"/>
      <c r="RDS56" s="529"/>
      <c r="RDT56" s="529"/>
      <c r="RDU56" s="529"/>
      <c r="RDV56" s="529"/>
      <c r="RDW56" s="529"/>
      <c r="RDX56" s="529"/>
      <c r="RDY56" s="529"/>
      <c r="RDZ56" s="529"/>
      <c r="REA56" s="529"/>
      <c r="REB56" s="529"/>
      <c r="REC56" s="529"/>
      <c r="RED56" s="529"/>
      <c r="REE56" s="529"/>
      <c r="REF56" s="529"/>
      <c r="REG56" s="529"/>
      <c r="REH56" s="529"/>
      <c r="REI56" s="529"/>
      <c r="REJ56" s="529"/>
      <c r="REK56" s="529"/>
      <c r="REL56" s="529"/>
      <c r="REM56" s="529"/>
      <c r="REN56" s="529"/>
      <c r="REO56" s="529"/>
      <c r="REP56" s="529"/>
      <c r="REQ56" s="529"/>
      <c r="RER56" s="529"/>
      <c r="RES56" s="529"/>
      <c r="RET56" s="529"/>
      <c r="REU56" s="529"/>
      <c r="REV56" s="529"/>
      <c r="REW56" s="529"/>
      <c r="REX56" s="529"/>
      <c r="REY56" s="529"/>
      <c r="REZ56" s="529"/>
      <c r="RFA56" s="529"/>
      <c r="RFB56" s="529"/>
      <c r="RFC56" s="529"/>
      <c r="RFD56" s="529"/>
      <c r="RFE56" s="529"/>
      <c r="RFF56" s="529"/>
      <c r="RFG56" s="529"/>
      <c r="RFH56" s="529"/>
      <c r="RFI56" s="529"/>
      <c r="RFJ56" s="529"/>
      <c r="RFK56" s="529"/>
      <c r="RFL56" s="529"/>
      <c r="RFM56" s="529"/>
      <c r="RFN56" s="529"/>
      <c r="RFO56" s="529"/>
      <c r="RFP56" s="529"/>
      <c r="RFQ56" s="529"/>
      <c r="RFR56" s="529"/>
      <c r="RFS56" s="529"/>
      <c r="RFT56" s="529"/>
      <c r="RFU56" s="529"/>
      <c r="RFV56" s="529"/>
      <c r="RFW56" s="529"/>
      <c r="RFX56" s="529"/>
      <c r="RFY56" s="529"/>
      <c r="RFZ56" s="529"/>
      <c r="RGA56" s="529"/>
      <c r="RGB56" s="529"/>
      <c r="RGC56" s="529"/>
      <c r="RGD56" s="529"/>
      <c r="RGE56" s="529"/>
      <c r="RGF56" s="529"/>
      <c r="RGG56" s="529"/>
      <c r="RGH56" s="529"/>
      <c r="RGI56" s="529"/>
      <c r="RGJ56" s="529"/>
      <c r="RGK56" s="529"/>
      <c r="RGL56" s="529"/>
      <c r="RGM56" s="529"/>
      <c r="RGN56" s="529"/>
      <c r="RGO56" s="529"/>
      <c r="RGP56" s="529"/>
      <c r="RGQ56" s="529"/>
      <c r="RGR56" s="529"/>
      <c r="RGS56" s="529"/>
      <c r="RGT56" s="529"/>
      <c r="RGU56" s="529"/>
      <c r="RGV56" s="529"/>
      <c r="RGW56" s="529"/>
      <c r="RGX56" s="529"/>
      <c r="RGY56" s="529"/>
      <c r="RGZ56" s="529"/>
      <c r="RHA56" s="529"/>
      <c r="RHB56" s="529"/>
      <c r="RHC56" s="529"/>
      <c r="RHD56" s="529"/>
      <c r="RHE56" s="529"/>
      <c r="RHF56" s="529"/>
      <c r="RHG56" s="529"/>
      <c r="RHH56" s="529"/>
      <c r="RHI56" s="529"/>
      <c r="RHJ56" s="529"/>
      <c r="RHK56" s="529"/>
      <c r="RHL56" s="529"/>
      <c r="RHM56" s="529"/>
      <c r="RHN56" s="529"/>
      <c r="RHO56" s="529"/>
      <c r="RHP56" s="529"/>
      <c r="RHQ56" s="529"/>
      <c r="RHR56" s="529"/>
      <c r="RHS56" s="529"/>
      <c r="RHT56" s="529"/>
      <c r="RHU56" s="529"/>
      <c r="RHV56" s="529"/>
      <c r="RHW56" s="529"/>
      <c r="RHX56" s="529"/>
      <c r="RHY56" s="529"/>
      <c r="RHZ56" s="529"/>
      <c r="RIA56" s="529"/>
      <c r="RIB56" s="529"/>
      <c r="RIC56" s="529"/>
      <c r="RID56" s="529"/>
      <c r="RIE56" s="529"/>
      <c r="RIF56" s="529"/>
      <c r="RIG56" s="529"/>
      <c r="RIH56" s="529"/>
      <c r="RII56" s="529"/>
      <c r="RIJ56" s="529"/>
      <c r="RIK56" s="529"/>
      <c r="RIL56" s="529"/>
      <c r="RIM56" s="529"/>
      <c r="RIN56" s="529"/>
      <c r="RIO56" s="529"/>
      <c r="RIP56" s="529"/>
      <c r="RIQ56" s="529"/>
      <c r="RIR56" s="529"/>
      <c r="RIS56" s="529"/>
      <c r="RIT56" s="529"/>
      <c r="RIU56" s="529"/>
      <c r="RIV56" s="529"/>
      <c r="RIW56" s="529"/>
      <c r="RIX56" s="529"/>
      <c r="RIY56" s="529"/>
      <c r="RIZ56" s="529"/>
      <c r="RJA56" s="529"/>
      <c r="RJB56" s="529"/>
      <c r="RJC56" s="529"/>
      <c r="RJD56" s="529"/>
      <c r="RJE56" s="529"/>
      <c r="RJF56" s="529"/>
      <c r="RJG56" s="529"/>
      <c r="RJH56" s="529"/>
      <c r="RJI56" s="529"/>
      <c r="RJJ56" s="529"/>
      <c r="RJK56" s="529"/>
      <c r="RJL56" s="529"/>
      <c r="RJM56" s="529"/>
      <c r="RJN56" s="529"/>
      <c r="RJO56" s="529"/>
      <c r="RJP56" s="529"/>
      <c r="RJQ56" s="529"/>
      <c r="RJR56" s="529"/>
      <c r="RJS56" s="529"/>
      <c r="RJT56" s="529"/>
      <c r="RJU56" s="529"/>
      <c r="RJV56" s="529"/>
      <c r="RJW56" s="529"/>
      <c r="RJX56" s="529"/>
      <c r="RJY56" s="529"/>
      <c r="RJZ56" s="529"/>
      <c r="RKA56" s="529"/>
      <c r="RKB56" s="529"/>
      <c r="RKC56" s="529"/>
      <c r="RKD56" s="529"/>
      <c r="RKE56" s="529"/>
      <c r="RKF56" s="529"/>
      <c r="RKG56" s="529"/>
      <c r="RKH56" s="529"/>
      <c r="RKI56" s="529"/>
      <c r="RKJ56" s="529"/>
      <c r="RKK56" s="529"/>
      <c r="RKL56" s="529"/>
      <c r="RKM56" s="529"/>
      <c r="RKN56" s="529"/>
      <c r="RKO56" s="529"/>
      <c r="RKP56" s="529"/>
      <c r="RKQ56" s="529"/>
      <c r="RKR56" s="529"/>
      <c r="RKS56" s="529"/>
      <c r="RKT56" s="529"/>
      <c r="RKU56" s="529"/>
      <c r="RKV56" s="529"/>
      <c r="RKW56" s="529"/>
      <c r="RKX56" s="529"/>
      <c r="RKY56" s="529"/>
      <c r="RKZ56" s="529"/>
      <c r="RLA56" s="529"/>
      <c r="RLB56" s="529"/>
      <c r="RLC56" s="529"/>
      <c r="RLD56" s="529"/>
      <c r="RLE56" s="529"/>
      <c r="RLF56" s="529"/>
      <c r="RLG56" s="529"/>
      <c r="RLH56" s="529"/>
      <c r="RLI56" s="529"/>
      <c r="RLJ56" s="529"/>
      <c r="RLK56" s="529"/>
      <c r="RLL56" s="529"/>
      <c r="RLM56" s="529"/>
      <c r="RLN56" s="529"/>
      <c r="RLO56" s="529"/>
      <c r="RLP56" s="529"/>
      <c r="RLQ56" s="529"/>
      <c r="RLR56" s="529"/>
      <c r="RLS56" s="529"/>
      <c r="RLT56" s="529"/>
      <c r="RLU56" s="529"/>
      <c r="RLV56" s="529"/>
      <c r="RLW56" s="529"/>
      <c r="RLX56" s="529"/>
      <c r="RLY56" s="529"/>
      <c r="RLZ56" s="529"/>
      <c r="RMA56" s="529"/>
      <c r="RMB56" s="529"/>
      <c r="RMC56" s="529"/>
      <c r="RMD56" s="529"/>
      <c r="RME56" s="529"/>
      <c r="RMF56" s="529"/>
      <c r="RMG56" s="529"/>
      <c r="RMH56" s="529"/>
      <c r="RMI56" s="529"/>
      <c r="RMJ56" s="529"/>
      <c r="RMK56" s="529"/>
      <c r="RML56" s="529"/>
      <c r="RMM56" s="529"/>
      <c r="RMN56" s="529"/>
      <c r="RMO56" s="529"/>
      <c r="RMP56" s="529"/>
      <c r="RMQ56" s="529"/>
      <c r="RMR56" s="529"/>
      <c r="RMS56" s="529"/>
      <c r="RMT56" s="529"/>
      <c r="RMU56" s="529"/>
      <c r="RMV56" s="529"/>
      <c r="RMW56" s="529"/>
      <c r="RMX56" s="529"/>
      <c r="RMY56" s="529"/>
      <c r="RMZ56" s="529"/>
      <c r="RNA56" s="529"/>
      <c r="RNB56" s="529"/>
      <c r="RNC56" s="529"/>
      <c r="RND56" s="529"/>
      <c r="RNE56" s="529"/>
      <c r="RNF56" s="529"/>
      <c r="RNG56" s="529"/>
      <c r="RNH56" s="529"/>
      <c r="RNI56" s="529"/>
      <c r="RNJ56" s="529"/>
      <c r="RNK56" s="529"/>
      <c r="RNL56" s="529"/>
      <c r="RNM56" s="529"/>
      <c r="RNN56" s="529"/>
      <c r="RNO56" s="529"/>
      <c r="RNP56" s="529"/>
      <c r="RNQ56" s="529"/>
      <c r="RNR56" s="529"/>
      <c r="RNS56" s="529"/>
      <c r="RNT56" s="529"/>
      <c r="RNU56" s="529"/>
      <c r="RNV56" s="529"/>
      <c r="RNW56" s="529"/>
      <c r="RNX56" s="529"/>
      <c r="RNY56" s="529"/>
      <c r="RNZ56" s="529"/>
      <c r="ROA56" s="529"/>
      <c r="ROB56" s="529"/>
      <c r="ROC56" s="529"/>
      <c r="ROD56" s="529"/>
      <c r="ROE56" s="529"/>
      <c r="ROF56" s="529"/>
      <c r="ROG56" s="529"/>
      <c r="ROH56" s="529"/>
      <c r="ROI56" s="529"/>
      <c r="ROJ56" s="529"/>
      <c r="ROK56" s="529"/>
      <c r="ROL56" s="529"/>
      <c r="ROM56" s="529"/>
      <c r="RON56" s="529"/>
      <c r="ROO56" s="529"/>
      <c r="ROP56" s="529"/>
      <c r="ROQ56" s="529"/>
      <c r="ROR56" s="529"/>
      <c r="ROS56" s="529"/>
      <c r="ROT56" s="529"/>
      <c r="ROU56" s="529"/>
      <c r="ROV56" s="529"/>
      <c r="ROW56" s="529"/>
      <c r="ROX56" s="529"/>
      <c r="ROY56" s="529"/>
      <c r="ROZ56" s="529"/>
      <c r="RPA56" s="529"/>
      <c r="RPB56" s="529"/>
      <c r="RPC56" s="529"/>
      <c r="RPD56" s="529"/>
      <c r="RPE56" s="529"/>
      <c r="RPF56" s="529"/>
      <c r="RPG56" s="529"/>
      <c r="RPH56" s="529"/>
      <c r="RPI56" s="529"/>
      <c r="RPJ56" s="529"/>
      <c r="RPK56" s="529"/>
      <c r="RPL56" s="529"/>
      <c r="RPM56" s="529"/>
      <c r="RPN56" s="529"/>
      <c r="RPO56" s="529"/>
      <c r="RPP56" s="529"/>
      <c r="RPQ56" s="529"/>
      <c r="RPR56" s="529"/>
      <c r="RPS56" s="529"/>
      <c r="RPT56" s="529"/>
      <c r="RPU56" s="529"/>
      <c r="RPV56" s="529"/>
      <c r="RPW56" s="529"/>
      <c r="RPX56" s="529"/>
      <c r="RPY56" s="529"/>
      <c r="RPZ56" s="529"/>
      <c r="RQA56" s="529"/>
      <c r="RQB56" s="529"/>
      <c r="RQC56" s="529"/>
      <c r="RQD56" s="529"/>
      <c r="RQE56" s="529"/>
      <c r="RQF56" s="529"/>
      <c r="RQG56" s="529"/>
      <c r="RQH56" s="529"/>
      <c r="RQI56" s="529"/>
      <c r="RQJ56" s="529"/>
      <c r="RQK56" s="529"/>
      <c r="RQL56" s="529"/>
      <c r="RQM56" s="529"/>
      <c r="RQN56" s="529"/>
      <c r="RQO56" s="529"/>
      <c r="RQP56" s="529"/>
      <c r="RQQ56" s="529"/>
      <c r="RQR56" s="529"/>
      <c r="RQS56" s="529"/>
      <c r="RQT56" s="529"/>
      <c r="RQU56" s="529"/>
      <c r="RQV56" s="529"/>
      <c r="RQW56" s="529"/>
      <c r="RQX56" s="529"/>
      <c r="RQY56" s="529"/>
      <c r="RQZ56" s="529"/>
      <c r="RRA56" s="529"/>
      <c r="RRB56" s="529"/>
      <c r="RRC56" s="529"/>
      <c r="RRD56" s="529"/>
      <c r="RRE56" s="529"/>
      <c r="RRF56" s="529"/>
      <c r="RRG56" s="529"/>
      <c r="RRH56" s="529"/>
      <c r="RRI56" s="529"/>
      <c r="RRJ56" s="529"/>
      <c r="RRK56" s="529"/>
      <c r="RRL56" s="529"/>
      <c r="RRM56" s="529"/>
      <c r="RRN56" s="529"/>
      <c r="RRO56" s="529"/>
      <c r="RRP56" s="529"/>
      <c r="RRQ56" s="529"/>
      <c r="RRR56" s="529"/>
      <c r="RRS56" s="529"/>
      <c r="RRT56" s="529"/>
      <c r="RRU56" s="529"/>
      <c r="RRV56" s="529"/>
      <c r="RRW56" s="529"/>
      <c r="RRX56" s="529"/>
      <c r="RRY56" s="529"/>
      <c r="RRZ56" s="529"/>
      <c r="RSA56" s="529"/>
      <c r="RSB56" s="529"/>
      <c r="RSC56" s="529"/>
      <c r="RSD56" s="529"/>
      <c r="RSE56" s="529"/>
      <c r="RSF56" s="529"/>
      <c r="RSG56" s="529"/>
      <c r="RSH56" s="529"/>
      <c r="RSI56" s="529"/>
      <c r="RSJ56" s="529"/>
      <c r="RSK56" s="529"/>
      <c r="RSL56" s="529"/>
      <c r="RSM56" s="529"/>
      <c r="RSN56" s="529"/>
      <c r="RSO56" s="529"/>
      <c r="RSP56" s="529"/>
      <c r="RSQ56" s="529"/>
      <c r="RSR56" s="529"/>
      <c r="RSS56" s="529"/>
      <c r="RST56" s="529"/>
      <c r="RSU56" s="529"/>
      <c r="RSV56" s="529"/>
      <c r="RSW56" s="529"/>
      <c r="RSX56" s="529"/>
      <c r="RSY56" s="529"/>
      <c r="RSZ56" s="529"/>
      <c r="RTA56" s="529"/>
      <c r="RTB56" s="529"/>
      <c r="RTC56" s="529"/>
      <c r="RTD56" s="529"/>
      <c r="RTE56" s="529"/>
      <c r="RTF56" s="529"/>
      <c r="RTG56" s="529"/>
      <c r="RTH56" s="529"/>
      <c r="RTI56" s="529"/>
      <c r="RTJ56" s="529"/>
      <c r="RTK56" s="529"/>
      <c r="RTL56" s="529"/>
      <c r="RTM56" s="529"/>
      <c r="RTN56" s="529"/>
      <c r="RTO56" s="529"/>
      <c r="RTP56" s="529"/>
      <c r="RTQ56" s="529"/>
      <c r="RTR56" s="529"/>
      <c r="RTS56" s="529"/>
      <c r="RTT56" s="529"/>
      <c r="RTU56" s="529"/>
      <c r="RTV56" s="529"/>
      <c r="RTW56" s="529"/>
      <c r="RTX56" s="529"/>
      <c r="RTY56" s="529"/>
      <c r="RTZ56" s="529"/>
      <c r="RUA56" s="529"/>
      <c r="RUB56" s="529"/>
      <c r="RUC56" s="529"/>
      <c r="RUD56" s="529"/>
      <c r="RUE56" s="529"/>
      <c r="RUF56" s="529"/>
      <c r="RUG56" s="529"/>
      <c r="RUH56" s="529"/>
      <c r="RUI56" s="529"/>
      <c r="RUJ56" s="529"/>
      <c r="RUK56" s="529"/>
      <c r="RUL56" s="529"/>
      <c r="RUM56" s="529"/>
      <c r="RUN56" s="529"/>
      <c r="RUO56" s="529"/>
      <c r="RUP56" s="529"/>
      <c r="RUQ56" s="529"/>
      <c r="RUR56" s="529"/>
      <c r="RUS56" s="529"/>
      <c r="RUT56" s="529"/>
      <c r="RUU56" s="529"/>
      <c r="RUV56" s="529"/>
      <c r="RUW56" s="529"/>
      <c r="RUX56" s="529"/>
      <c r="RUY56" s="529"/>
      <c r="RUZ56" s="529"/>
      <c r="RVA56" s="529"/>
      <c r="RVB56" s="529"/>
      <c r="RVC56" s="529"/>
      <c r="RVD56" s="529"/>
      <c r="RVE56" s="529"/>
      <c r="RVF56" s="529"/>
      <c r="RVG56" s="529"/>
      <c r="RVH56" s="529"/>
      <c r="RVI56" s="529"/>
      <c r="RVJ56" s="529"/>
      <c r="RVK56" s="529"/>
      <c r="RVL56" s="529"/>
      <c r="RVM56" s="529"/>
      <c r="RVN56" s="529"/>
      <c r="RVO56" s="529"/>
      <c r="RVP56" s="529"/>
      <c r="RVQ56" s="529"/>
      <c r="RVR56" s="529"/>
      <c r="RVS56" s="529"/>
      <c r="RVT56" s="529"/>
      <c r="RVU56" s="529"/>
      <c r="RVV56" s="529"/>
      <c r="RVW56" s="529"/>
      <c r="RVX56" s="529"/>
      <c r="RVY56" s="529"/>
      <c r="RVZ56" s="529"/>
      <c r="RWA56" s="529"/>
      <c r="RWB56" s="529"/>
      <c r="RWC56" s="529"/>
      <c r="RWD56" s="529"/>
      <c r="RWE56" s="529"/>
      <c r="RWF56" s="529"/>
      <c r="RWG56" s="529"/>
      <c r="RWH56" s="529"/>
      <c r="RWI56" s="529"/>
      <c r="RWJ56" s="529"/>
      <c r="RWK56" s="529"/>
      <c r="RWL56" s="529"/>
      <c r="RWM56" s="529"/>
      <c r="RWN56" s="529"/>
      <c r="RWO56" s="529"/>
      <c r="RWP56" s="529"/>
      <c r="RWQ56" s="529"/>
      <c r="RWR56" s="529"/>
      <c r="RWS56" s="529"/>
      <c r="RWT56" s="529"/>
      <c r="RWU56" s="529"/>
      <c r="RWV56" s="529"/>
      <c r="RWW56" s="529"/>
      <c r="RWX56" s="529"/>
      <c r="RWY56" s="529"/>
      <c r="RWZ56" s="529"/>
      <c r="RXA56" s="529"/>
      <c r="RXB56" s="529"/>
      <c r="RXC56" s="529"/>
      <c r="RXD56" s="529"/>
      <c r="RXE56" s="529"/>
      <c r="RXF56" s="529"/>
      <c r="RXG56" s="529"/>
      <c r="RXH56" s="529"/>
      <c r="RXI56" s="529"/>
      <c r="RXJ56" s="529"/>
      <c r="RXK56" s="529"/>
      <c r="RXL56" s="529"/>
      <c r="RXM56" s="529"/>
      <c r="RXN56" s="529"/>
      <c r="RXO56" s="529"/>
      <c r="RXP56" s="529"/>
      <c r="RXQ56" s="529"/>
      <c r="RXR56" s="529"/>
      <c r="RXS56" s="529"/>
      <c r="RXT56" s="529"/>
      <c r="RXU56" s="529"/>
      <c r="RXV56" s="529"/>
      <c r="RXW56" s="529"/>
      <c r="RXX56" s="529"/>
      <c r="RXY56" s="529"/>
      <c r="RXZ56" s="529"/>
      <c r="RYA56" s="529"/>
      <c r="RYB56" s="529"/>
      <c r="RYC56" s="529"/>
      <c r="RYD56" s="529"/>
      <c r="RYE56" s="529"/>
      <c r="RYF56" s="529"/>
      <c r="RYG56" s="529"/>
      <c r="RYH56" s="529"/>
      <c r="RYI56" s="529"/>
      <c r="RYJ56" s="529"/>
      <c r="RYK56" s="529"/>
      <c r="RYL56" s="529"/>
      <c r="RYM56" s="529"/>
      <c r="RYN56" s="529"/>
      <c r="RYO56" s="529"/>
      <c r="RYP56" s="529"/>
      <c r="RYQ56" s="529"/>
      <c r="RYR56" s="529"/>
      <c r="RYS56" s="529"/>
      <c r="RYT56" s="529"/>
      <c r="RYU56" s="529"/>
      <c r="RYV56" s="529"/>
      <c r="RYW56" s="529"/>
      <c r="RYX56" s="529"/>
      <c r="RYY56" s="529"/>
      <c r="RYZ56" s="529"/>
      <c r="RZA56" s="529"/>
      <c r="RZB56" s="529"/>
      <c r="RZC56" s="529"/>
      <c r="RZD56" s="529"/>
      <c r="RZE56" s="529"/>
      <c r="RZF56" s="529"/>
      <c r="RZG56" s="529"/>
      <c r="RZH56" s="529"/>
      <c r="RZI56" s="529"/>
      <c r="RZJ56" s="529"/>
      <c r="RZK56" s="529"/>
      <c r="RZL56" s="529"/>
      <c r="RZM56" s="529"/>
      <c r="RZN56" s="529"/>
      <c r="RZO56" s="529"/>
      <c r="RZP56" s="529"/>
      <c r="RZQ56" s="529"/>
      <c r="RZR56" s="529"/>
      <c r="RZS56" s="529"/>
      <c r="RZT56" s="529"/>
      <c r="RZU56" s="529"/>
      <c r="RZV56" s="529"/>
      <c r="RZW56" s="529"/>
      <c r="RZX56" s="529"/>
      <c r="RZY56" s="529"/>
      <c r="RZZ56" s="529"/>
      <c r="SAA56" s="529"/>
      <c r="SAB56" s="529"/>
      <c r="SAC56" s="529"/>
      <c r="SAD56" s="529"/>
      <c r="SAE56" s="529"/>
      <c r="SAF56" s="529"/>
      <c r="SAG56" s="529"/>
      <c r="SAH56" s="529"/>
      <c r="SAI56" s="529"/>
      <c r="SAJ56" s="529"/>
      <c r="SAK56" s="529"/>
      <c r="SAL56" s="529"/>
      <c r="SAM56" s="529"/>
      <c r="SAN56" s="529"/>
      <c r="SAO56" s="529"/>
      <c r="SAP56" s="529"/>
      <c r="SAQ56" s="529"/>
      <c r="SAR56" s="529"/>
      <c r="SAS56" s="529"/>
      <c r="SAT56" s="529"/>
      <c r="SAU56" s="529"/>
      <c r="SAV56" s="529"/>
      <c r="SAW56" s="529"/>
      <c r="SAX56" s="529"/>
      <c r="SAY56" s="529"/>
      <c r="SAZ56" s="529"/>
      <c r="SBA56" s="529"/>
      <c r="SBB56" s="529"/>
      <c r="SBC56" s="529"/>
      <c r="SBD56" s="529"/>
      <c r="SBE56" s="529"/>
      <c r="SBF56" s="529"/>
      <c r="SBG56" s="529"/>
      <c r="SBH56" s="529"/>
      <c r="SBI56" s="529"/>
      <c r="SBJ56" s="529"/>
      <c r="SBK56" s="529"/>
      <c r="SBL56" s="529"/>
      <c r="SBM56" s="529"/>
      <c r="SBN56" s="529"/>
      <c r="SBO56" s="529"/>
      <c r="SBP56" s="529"/>
      <c r="SBQ56" s="529"/>
      <c r="SBR56" s="529"/>
      <c r="SBS56" s="529"/>
      <c r="SBT56" s="529"/>
      <c r="SBU56" s="529"/>
      <c r="SBV56" s="529"/>
      <c r="SBW56" s="529"/>
      <c r="SBX56" s="529"/>
      <c r="SBY56" s="529"/>
      <c r="SBZ56" s="529"/>
      <c r="SCA56" s="529"/>
      <c r="SCB56" s="529"/>
      <c r="SCC56" s="529"/>
      <c r="SCD56" s="529"/>
      <c r="SCE56" s="529"/>
      <c r="SCF56" s="529"/>
      <c r="SCG56" s="529"/>
      <c r="SCH56" s="529"/>
      <c r="SCI56" s="529"/>
      <c r="SCJ56" s="529"/>
      <c r="SCK56" s="529"/>
      <c r="SCL56" s="529"/>
      <c r="SCM56" s="529"/>
      <c r="SCN56" s="529"/>
      <c r="SCO56" s="529"/>
      <c r="SCP56" s="529"/>
      <c r="SCQ56" s="529"/>
      <c r="SCR56" s="529"/>
      <c r="SCS56" s="529"/>
      <c r="SCT56" s="529"/>
      <c r="SCU56" s="529"/>
      <c r="SCV56" s="529"/>
      <c r="SCW56" s="529"/>
      <c r="SCX56" s="529"/>
      <c r="SCY56" s="529"/>
      <c r="SCZ56" s="529"/>
      <c r="SDA56" s="529"/>
      <c r="SDB56" s="529"/>
      <c r="SDC56" s="529"/>
      <c r="SDD56" s="529"/>
      <c r="SDE56" s="529"/>
      <c r="SDF56" s="529"/>
      <c r="SDG56" s="529"/>
      <c r="SDH56" s="529"/>
      <c r="SDI56" s="529"/>
      <c r="SDJ56" s="529"/>
      <c r="SDK56" s="529"/>
      <c r="SDL56" s="529"/>
      <c r="SDM56" s="529"/>
      <c r="SDN56" s="529"/>
      <c r="SDO56" s="529"/>
      <c r="SDP56" s="529"/>
      <c r="SDQ56" s="529"/>
      <c r="SDR56" s="529"/>
      <c r="SDS56" s="529"/>
      <c r="SDT56" s="529"/>
      <c r="SDU56" s="529"/>
      <c r="SDV56" s="529"/>
      <c r="SDW56" s="529"/>
      <c r="SDX56" s="529"/>
      <c r="SDY56" s="529"/>
      <c r="SDZ56" s="529"/>
      <c r="SEA56" s="529"/>
      <c r="SEB56" s="529"/>
      <c r="SEC56" s="529"/>
      <c r="SED56" s="529"/>
      <c r="SEE56" s="529"/>
      <c r="SEF56" s="529"/>
      <c r="SEG56" s="529"/>
      <c r="SEH56" s="529"/>
      <c r="SEI56" s="529"/>
      <c r="SEJ56" s="529"/>
      <c r="SEK56" s="529"/>
      <c r="SEL56" s="529"/>
      <c r="SEM56" s="529"/>
      <c r="SEN56" s="529"/>
      <c r="SEO56" s="529"/>
      <c r="SEP56" s="529"/>
      <c r="SEQ56" s="529"/>
      <c r="SER56" s="529"/>
      <c r="SES56" s="529"/>
      <c r="SET56" s="529"/>
      <c r="SEU56" s="529"/>
      <c r="SEV56" s="529"/>
      <c r="SEW56" s="529"/>
      <c r="SEX56" s="529"/>
      <c r="SEY56" s="529"/>
      <c r="SEZ56" s="529"/>
      <c r="SFA56" s="529"/>
      <c r="SFB56" s="529"/>
      <c r="SFC56" s="529"/>
      <c r="SFD56" s="529"/>
      <c r="SFE56" s="529"/>
      <c r="SFF56" s="529"/>
      <c r="SFG56" s="529"/>
      <c r="SFH56" s="529"/>
      <c r="SFI56" s="529"/>
      <c r="SFJ56" s="529"/>
      <c r="SFK56" s="529"/>
      <c r="SFL56" s="529"/>
      <c r="SFM56" s="529"/>
      <c r="SFN56" s="529"/>
      <c r="SFO56" s="529"/>
      <c r="SFP56" s="529"/>
      <c r="SFQ56" s="529"/>
      <c r="SFR56" s="529"/>
      <c r="SFS56" s="529"/>
      <c r="SFT56" s="529"/>
      <c r="SFU56" s="529"/>
      <c r="SFV56" s="529"/>
      <c r="SFW56" s="529"/>
      <c r="SFX56" s="529"/>
      <c r="SFY56" s="529"/>
      <c r="SFZ56" s="529"/>
      <c r="SGA56" s="529"/>
      <c r="SGB56" s="529"/>
      <c r="SGC56" s="529"/>
      <c r="SGD56" s="529"/>
      <c r="SGE56" s="529"/>
      <c r="SGF56" s="529"/>
      <c r="SGG56" s="529"/>
      <c r="SGH56" s="529"/>
      <c r="SGI56" s="529"/>
      <c r="SGJ56" s="529"/>
      <c r="SGK56" s="529"/>
      <c r="SGL56" s="529"/>
      <c r="SGM56" s="529"/>
      <c r="SGN56" s="529"/>
      <c r="SGO56" s="529"/>
      <c r="SGP56" s="529"/>
      <c r="SGQ56" s="529"/>
      <c r="SGR56" s="529"/>
      <c r="SGS56" s="529"/>
      <c r="SGT56" s="529"/>
      <c r="SGU56" s="529"/>
      <c r="SGV56" s="529"/>
      <c r="SGW56" s="529"/>
      <c r="SGX56" s="529"/>
      <c r="SGY56" s="529"/>
      <c r="SGZ56" s="529"/>
      <c r="SHA56" s="529"/>
      <c r="SHB56" s="529"/>
      <c r="SHC56" s="529"/>
      <c r="SHD56" s="529"/>
      <c r="SHE56" s="529"/>
      <c r="SHF56" s="529"/>
      <c r="SHG56" s="529"/>
      <c r="SHH56" s="529"/>
      <c r="SHI56" s="529"/>
      <c r="SHJ56" s="529"/>
      <c r="SHK56" s="529"/>
      <c r="SHL56" s="529"/>
      <c r="SHM56" s="529"/>
      <c r="SHN56" s="529"/>
      <c r="SHO56" s="529"/>
      <c r="SHP56" s="529"/>
      <c r="SHQ56" s="529"/>
      <c r="SHR56" s="529"/>
      <c r="SHS56" s="529"/>
      <c r="SHT56" s="529"/>
      <c r="SHU56" s="529"/>
      <c r="SHV56" s="529"/>
      <c r="SHW56" s="529"/>
      <c r="SHX56" s="529"/>
      <c r="SHY56" s="529"/>
      <c r="SHZ56" s="529"/>
      <c r="SIA56" s="529"/>
      <c r="SIB56" s="529"/>
      <c r="SIC56" s="529"/>
      <c r="SID56" s="529"/>
      <c r="SIE56" s="529"/>
      <c r="SIF56" s="529"/>
      <c r="SIG56" s="529"/>
      <c r="SIH56" s="529"/>
      <c r="SII56" s="529"/>
      <c r="SIJ56" s="529"/>
      <c r="SIK56" s="529"/>
      <c r="SIL56" s="529"/>
      <c r="SIM56" s="529"/>
      <c r="SIN56" s="529"/>
      <c r="SIO56" s="529"/>
      <c r="SIP56" s="529"/>
      <c r="SIQ56" s="529"/>
      <c r="SIR56" s="529"/>
      <c r="SIS56" s="529"/>
      <c r="SIT56" s="529"/>
      <c r="SIU56" s="529"/>
      <c r="SIV56" s="529"/>
      <c r="SIW56" s="529"/>
      <c r="SIX56" s="529"/>
      <c r="SIY56" s="529"/>
      <c r="SIZ56" s="529"/>
      <c r="SJA56" s="529"/>
      <c r="SJB56" s="529"/>
      <c r="SJC56" s="529"/>
      <c r="SJD56" s="529"/>
      <c r="SJE56" s="529"/>
      <c r="SJF56" s="529"/>
      <c r="SJG56" s="529"/>
      <c r="SJH56" s="529"/>
      <c r="SJI56" s="529"/>
      <c r="SJJ56" s="529"/>
      <c r="SJK56" s="529"/>
      <c r="SJL56" s="529"/>
      <c r="SJM56" s="529"/>
      <c r="SJN56" s="529"/>
      <c r="SJO56" s="529"/>
      <c r="SJP56" s="529"/>
      <c r="SJQ56" s="529"/>
      <c r="SJR56" s="529"/>
      <c r="SJS56" s="529"/>
      <c r="SJT56" s="529"/>
      <c r="SJU56" s="529"/>
      <c r="SJV56" s="529"/>
      <c r="SJW56" s="529"/>
      <c r="SJX56" s="529"/>
      <c r="SJY56" s="529"/>
      <c r="SJZ56" s="529"/>
      <c r="SKA56" s="529"/>
      <c r="SKB56" s="529"/>
      <c r="SKC56" s="529"/>
      <c r="SKD56" s="529"/>
      <c r="SKE56" s="529"/>
      <c r="SKF56" s="529"/>
      <c r="SKG56" s="529"/>
      <c r="SKH56" s="529"/>
      <c r="SKI56" s="529"/>
      <c r="SKJ56" s="529"/>
      <c r="SKK56" s="529"/>
      <c r="SKL56" s="529"/>
      <c r="SKM56" s="529"/>
      <c r="SKN56" s="529"/>
      <c r="SKO56" s="529"/>
      <c r="SKP56" s="529"/>
      <c r="SKQ56" s="529"/>
      <c r="SKR56" s="529"/>
      <c r="SKS56" s="529"/>
      <c r="SKT56" s="529"/>
      <c r="SKU56" s="529"/>
      <c r="SKV56" s="529"/>
      <c r="SKW56" s="529"/>
      <c r="SKX56" s="529"/>
      <c r="SKY56" s="529"/>
      <c r="SKZ56" s="529"/>
      <c r="SLA56" s="529"/>
      <c r="SLB56" s="529"/>
      <c r="SLC56" s="529"/>
      <c r="SLD56" s="529"/>
      <c r="SLE56" s="529"/>
      <c r="SLF56" s="529"/>
      <c r="SLG56" s="529"/>
      <c r="SLH56" s="529"/>
      <c r="SLI56" s="529"/>
      <c r="SLJ56" s="529"/>
      <c r="SLK56" s="529"/>
      <c r="SLL56" s="529"/>
      <c r="SLM56" s="529"/>
      <c r="SLN56" s="529"/>
      <c r="SLO56" s="529"/>
      <c r="SLP56" s="529"/>
      <c r="SLQ56" s="529"/>
      <c r="SLR56" s="529"/>
      <c r="SLS56" s="529"/>
      <c r="SLT56" s="529"/>
      <c r="SLU56" s="529"/>
      <c r="SLV56" s="529"/>
      <c r="SLW56" s="529"/>
      <c r="SLX56" s="529"/>
      <c r="SLY56" s="529"/>
      <c r="SLZ56" s="529"/>
      <c r="SMA56" s="529"/>
      <c r="SMB56" s="529"/>
      <c r="SMC56" s="529"/>
      <c r="SMD56" s="529"/>
      <c r="SME56" s="529"/>
      <c r="SMF56" s="529"/>
      <c r="SMG56" s="529"/>
      <c r="SMH56" s="529"/>
      <c r="SMI56" s="529"/>
      <c r="SMJ56" s="529"/>
      <c r="SMK56" s="529"/>
      <c r="SML56" s="529"/>
      <c r="SMM56" s="529"/>
      <c r="SMN56" s="529"/>
      <c r="SMO56" s="529"/>
      <c r="SMP56" s="529"/>
      <c r="SMQ56" s="529"/>
      <c r="SMR56" s="529"/>
      <c r="SMS56" s="529"/>
      <c r="SMT56" s="529"/>
      <c r="SMU56" s="529"/>
      <c r="SMV56" s="529"/>
      <c r="SMW56" s="529"/>
      <c r="SMX56" s="529"/>
      <c r="SMY56" s="529"/>
      <c r="SMZ56" s="529"/>
      <c r="SNA56" s="529"/>
      <c r="SNB56" s="529"/>
      <c r="SNC56" s="529"/>
      <c r="SND56" s="529"/>
      <c r="SNE56" s="529"/>
      <c r="SNF56" s="529"/>
      <c r="SNG56" s="529"/>
      <c r="SNH56" s="529"/>
      <c r="SNI56" s="529"/>
      <c r="SNJ56" s="529"/>
      <c r="SNK56" s="529"/>
      <c r="SNL56" s="529"/>
      <c r="SNM56" s="529"/>
      <c r="SNN56" s="529"/>
      <c r="SNO56" s="529"/>
      <c r="SNP56" s="529"/>
      <c r="SNQ56" s="529"/>
      <c r="SNR56" s="529"/>
      <c r="SNS56" s="529"/>
      <c r="SNT56" s="529"/>
      <c r="SNU56" s="529"/>
      <c r="SNV56" s="529"/>
      <c r="SNW56" s="529"/>
      <c r="SNX56" s="529"/>
      <c r="SNY56" s="529"/>
      <c r="SNZ56" s="529"/>
      <c r="SOA56" s="529"/>
      <c r="SOB56" s="529"/>
      <c r="SOC56" s="529"/>
      <c r="SOD56" s="529"/>
      <c r="SOE56" s="529"/>
      <c r="SOF56" s="529"/>
      <c r="SOG56" s="529"/>
      <c r="SOH56" s="529"/>
      <c r="SOI56" s="529"/>
      <c r="SOJ56" s="529"/>
      <c r="SOK56" s="529"/>
      <c r="SOL56" s="529"/>
      <c r="SOM56" s="529"/>
      <c r="SON56" s="529"/>
      <c r="SOO56" s="529"/>
      <c r="SOP56" s="529"/>
      <c r="SOQ56" s="529"/>
      <c r="SOR56" s="529"/>
      <c r="SOS56" s="529"/>
      <c r="SOT56" s="529"/>
      <c r="SOU56" s="529"/>
      <c r="SOV56" s="529"/>
      <c r="SOW56" s="529"/>
      <c r="SOX56" s="529"/>
      <c r="SOY56" s="529"/>
      <c r="SOZ56" s="529"/>
      <c r="SPA56" s="529"/>
      <c r="SPB56" s="529"/>
      <c r="SPC56" s="529"/>
      <c r="SPD56" s="529"/>
      <c r="SPE56" s="529"/>
      <c r="SPF56" s="529"/>
      <c r="SPG56" s="529"/>
      <c r="SPH56" s="529"/>
      <c r="SPI56" s="529"/>
      <c r="SPJ56" s="529"/>
      <c r="SPK56" s="529"/>
      <c r="SPL56" s="529"/>
      <c r="SPM56" s="529"/>
      <c r="SPN56" s="529"/>
      <c r="SPO56" s="529"/>
      <c r="SPP56" s="529"/>
      <c r="SPQ56" s="529"/>
      <c r="SPR56" s="529"/>
      <c r="SPS56" s="529"/>
      <c r="SPT56" s="529"/>
      <c r="SPU56" s="529"/>
      <c r="SPV56" s="529"/>
      <c r="SPW56" s="529"/>
      <c r="SPX56" s="529"/>
      <c r="SPY56" s="529"/>
      <c r="SPZ56" s="529"/>
      <c r="SQA56" s="529"/>
      <c r="SQB56" s="529"/>
      <c r="SQC56" s="529"/>
      <c r="SQD56" s="529"/>
      <c r="SQE56" s="529"/>
      <c r="SQF56" s="529"/>
      <c r="SQG56" s="529"/>
      <c r="SQH56" s="529"/>
      <c r="SQI56" s="529"/>
      <c r="SQJ56" s="529"/>
      <c r="SQK56" s="529"/>
      <c r="SQL56" s="529"/>
      <c r="SQM56" s="529"/>
      <c r="SQN56" s="529"/>
      <c r="SQO56" s="529"/>
      <c r="SQP56" s="529"/>
      <c r="SQQ56" s="529"/>
      <c r="SQR56" s="529"/>
      <c r="SQS56" s="529"/>
      <c r="SQT56" s="529"/>
      <c r="SQU56" s="529"/>
      <c r="SQV56" s="529"/>
      <c r="SQW56" s="529"/>
      <c r="SQX56" s="529"/>
      <c r="SQY56" s="529"/>
      <c r="SQZ56" s="529"/>
      <c r="SRA56" s="529"/>
      <c r="SRB56" s="529"/>
      <c r="SRC56" s="529"/>
      <c r="SRD56" s="529"/>
      <c r="SRE56" s="529"/>
      <c r="SRF56" s="529"/>
      <c r="SRG56" s="529"/>
      <c r="SRH56" s="529"/>
      <c r="SRI56" s="529"/>
      <c r="SRJ56" s="529"/>
      <c r="SRK56" s="529"/>
      <c r="SRL56" s="529"/>
      <c r="SRM56" s="529"/>
      <c r="SRN56" s="529"/>
      <c r="SRO56" s="529"/>
      <c r="SRP56" s="529"/>
      <c r="SRQ56" s="529"/>
      <c r="SRR56" s="529"/>
      <c r="SRS56" s="529"/>
      <c r="SRT56" s="529"/>
      <c r="SRU56" s="529"/>
      <c r="SRV56" s="529"/>
      <c r="SRW56" s="529"/>
      <c r="SRX56" s="529"/>
      <c r="SRY56" s="529"/>
      <c r="SRZ56" s="529"/>
      <c r="SSA56" s="529"/>
      <c r="SSB56" s="529"/>
      <c r="SSC56" s="529"/>
      <c r="SSD56" s="529"/>
      <c r="SSE56" s="529"/>
      <c r="SSF56" s="529"/>
      <c r="SSG56" s="529"/>
      <c r="SSH56" s="529"/>
      <c r="SSI56" s="529"/>
      <c r="SSJ56" s="529"/>
      <c r="SSK56" s="529"/>
      <c r="SSL56" s="529"/>
      <c r="SSM56" s="529"/>
      <c r="SSN56" s="529"/>
      <c r="SSO56" s="529"/>
      <c r="SSP56" s="529"/>
      <c r="SSQ56" s="529"/>
      <c r="SSR56" s="529"/>
      <c r="SSS56" s="529"/>
      <c r="SST56" s="529"/>
      <c r="SSU56" s="529"/>
      <c r="SSV56" s="529"/>
      <c r="SSW56" s="529"/>
      <c r="SSX56" s="529"/>
      <c r="SSY56" s="529"/>
      <c r="SSZ56" s="529"/>
      <c r="STA56" s="529"/>
      <c r="STB56" s="529"/>
      <c r="STC56" s="529"/>
      <c r="STD56" s="529"/>
      <c r="STE56" s="529"/>
      <c r="STF56" s="529"/>
      <c r="STG56" s="529"/>
      <c r="STH56" s="529"/>
      <c r="STI56" s="529"/>
      <c r="STJ56" s="529"/>
      <c r="STK56" s="529"/>
      <c r="STL56" s="529"/>
      <c r="STM56" s="529"/>
      <c r="STN56" s="529"/>
      <c r="STO56" s="529"/>
      <c r="STP56" s="529"/>
      <c r="STQ56" s="529"/>
      <c r="STR56" s="529"/>
      <c r="STS56" s="529"/>
      <c r="STT56" s="529"/>
      <c r="STU56" s="529"/>
      <c r="STV56" s="529"/>
      <c r="STW56" s="529"/>
      <c r="STX56" s="529"/>
      <c r="STY56" s="529"/>
      <c r="STZ56" s="529"/>
      <c r="SUA56" s="529"/>
      <c r="SUB56" s="529"/>
      <c r="SUC56" s="529"/>
      <c r="SUD56" s="529"/>
      <c r="SUE56" s="529"/>
      <c r="SUF56" s="529"/>
      <c r="SUG56" s="529"/>
      <c r="SUH56" s="529"/>
      <c r="SUI56" s="529"/>
      <c r="SUJ56" s="529"/>
      <c r="SUK56" s="529"/>
      <c r="SUL56" s="529"/>
      <c r="SUM56" s="529"/>
      <c r="SUN56" s="529"/>
      <c r="SUO56" s="529"/>
      <c r="SUP56" s="529"/>
      <c r="SUQ56" s="529"/>
      <c r="SUR56" s="529"/>
      <c r="SUS56" s="529"/>
      <c r="SUT56" s="529"/>
      <c r="SUU56" s="529"/>
      <c r="SUV56" s="529"/>
      <c r="SUW56" s="529"/>
      <c r="SUX56" s="529"/>
      <c r="SUY56" s="529"/>
      <c r="SUZ56" s="529"/>
      <c r="SVA56" s="529"/>
      <c r="SVB56" s="529"/>
      <c r="SVC56" s="529"/>
      <c r="SVD56" s="529"/>
      <c r="SVE56" s="529"/>
      <c r="SVF56" s="529"/>
      <c r="SVG56" s="529"/>
      <c r="SVH56" s="529"/>
      <c r="SVI56" s="529"/>
      <c r="SVJ56" s="529"/>
      <c r="SVK56" s="529"/>
      <c r="SVL56" s="529"/>
      <c r="SVM56" s="529"/>
      <c r="SVN56" s="529"/>
      <c r="SVO56" s="529"/>
      <c r="SVP56" s="529"/>
      <c r="SVQ56" s="529"/>
      <c r="SVR56" s="529"/>
      <c r="SVS56" s="529"/>
      <c r="SVT56" s="529"/>
      <c r="SVU56" s="529"/>
      <c r="SVV56" s="529"/>
      <c r="SVW56" s="529"/>
      <c r="SVX56" s="529"/>
      <c r="SVY56" s="529"/>
      <c r="SVZ56" s="529"/>
      <c r="SWA56" s="529"/>
      <c r="SWB56" s="529"/>
      <c r="SWC56" s="529"/>
      <c r="SWD56" s="529"/>
      <c r="SWE56" s="529"/>
      <c r="SWF56" s="529"/>
      <c r="SWG56" s="529"/>
      <c r="SWH56" s="529"/>
      <c r="SWI56" s="529"/>
      <c r="SWJ56" s="529"/>
      <c r="SWK56" s="529"/>
      <c r="SWL56" s="529"/>
      <c r="SWM56" s="529"/>
      <c r="SWN56" s="529"/>
      <c r="SWO56" s="529"/>
      <c r="SWP56" s="529"/>
      <c r="SWQ56" s="529"/>
      <c r="SWR56" s="529"/>
      <c r="SWS56" s="529"/>
      <c r="SWT56" s="529"/>
      <c r="SWU56" s="529"/>
      <c r="SWV56" s="529"/>
      <c r="SWW56" s="529"/>
      <c r="SWX56" s="529"/>
      <c r="SWY56" s="529"/>
      <c r="SWZ56" s="529"/>
      <c r="SXA56" s="529"/>
      <c r="SXB56" s="529"/>
      <c r="SXC56" s="529"/>
      <c r="SXD56" s="529"/>
      <c r="SXE56" s="529"/>
      <c r="SXF56" s="529"/>
      <c r="SXG56" s="529"/>
      <c r="SXH56" s="529"/>
      <c r="SXI56" s="529"/>
      <c r="SXJ56" s="529"/>
      <c r="SXK56" s="529"/>
      <c r="SXL56" s="529"/>
      <c r="SXM56" s="529"/>
      <c r="SXN56" s="529"/>
      <c r="SXO56" s="529"/>
      <c r="SXP56" s="529"/>
      <c r="SXQ56" s="529"/>
      <c r="SXR56" s="529"/>
      <c r="SXS56" s="529"/>
      <c r="SXT56" s="529"/>
      <c r="SXU56" s="529"/>
      <c r="SXV56" s="529"/>
      <c r="SXW56" s="529"/>
      <c r="SXX56" s="529"/>
      <c r="SXY56" s="529"/>
      <c r="SXZ56" s="529"/>
      <c r="SYA56" s="529"/>
      <c r="SYB56" s="529"/>
      <c r="SYC56" s="529"/>
      <c r="SYD56" s="529"/>
      <c r="SYE56" s="529"/>
      <c r="SYF56" s="529"/>
      <c r="SYG56" s="529"/>
      <c r="SYH56" s="529"/>
      <c r="SYI56" s="529"/>
      <c r="SYJ56" s="529"/>
      <c r="SYK56" s="529"/>
      <c r="SYL56" s="529"/>
      <c r="SYM56" s="529"/>
      <c r="SYN56" s="529"/>
      <c r="SYO56" s="529"/>
      <c r="SYP56" s="529"/>
      <c r="SYQ56" s="529"/>
      <c r="SYR56" s="529"/>
      <c r="SYS56" s="529"/>
      <c r="SYT56" s="529"/>
      <c r="SYU56" s="529"/>
      <c r="SYV56" s="529"/>
      <c r="SYW56" s="529"/>
      <c r="SYX56" s="529"/>
      <c r="SYY56" s="529"/>
      <c r="SYZ56" s="529"/>
      <c r="SZA56" s="529"/>
      <c r="SZB56" s="529"/>
      <c r="SZC56" s="529"/>
      <c r="SZD56" s="529"/>
      <c r="SZE56" s="529"/>
      <c r="SZF56" s="529"/>
      <c r="SZG56" s="529"/>
      <c r="SZH56" s="529"/>
      <c r="SZI56" s="529"/>
      <c r="SZJ56" s="529"/>
      <c r="SZK56" s="529"/>
      <c r="SZL56" s="529"/>
      <c r="SZM56" s="529"/>
      <c r="SZN56" s="529"/>
      <c r="SZO56" s="529"/>
      <c r="SZP56" s="529"/>
      <c r="SZQ56" s="529"/>
      <c r="SZR56" s="529"/>
      <c r="SZS56" s="529"/>
      <c r="SZT56" s="529"/>
      <c r="SZU56" s="529"/>
      <c r="SZV56" s="529"/>
      <c r="SZW56" s="529"/>
      <c r="SZX56" s="529"/>
      <c r="SZY56" s="529"/>
      <c r="SZZ56" s="529"/>
      <c r="TAA56" s="529"/>
      <c r="TAB56" s="529"/>
      <c r="TAC56" s="529"/>
      <c r="TAD56" s="529"/>
      <c r="TAE56" s="529"/>
      <c r="TAF56" s="529"/>
      <c r="TAG56" s="529"/>
      <c r="TAH56" s="529"/>
      <c r="TAI56" s="529"/>
      <c r="TAJ56" s="529"/>
      <c r="TAK56" s="529"/>
      <c r="TAL56" s="529"/>
      <c r="TAM56" s="529"/>
      <c r="TAN56" s="529"/>
      <c r="TAO56" s="529"/>
      <c r="TAP56" s="529"/>
      <c r="TAQ56" s="529"/>
      <c r="TAR56" s="529"/>
      <c r="TAS56" s="529"/>
      <c r="TAT56" s="529"/>
      <c r="TAU56" s="529"/>
      <c r="TAV56" s="529"/>
      <c r="TAW56" s="529"/>
      <c r="TAX56" s="529"/>
      <c r="TAY56" s="529"/>
      <c r="TAZ56" s="529"/>
      <c r="TBA56" s="529"/>
      <c r="TBB56" s="529"/>
      <c r="TBC56" s="529"/>
      <c r="TBD56" s="529"/>
      <c r="TBE56" s="529"/>
      <c r="TBF56" s="529"/>
      <c r="TBG56" s="529"/>
      <c r="TBH56" s="529"/>
      <c r="TBI56" s="529"/>
      <c r="TBJ56" s="529"/>
      <c r="TBK56" s="529"/>
      <c r="TBL56" s="529"/>
      <c r="TBM56" s="529"/>
      <c r="TBN56" s="529"/>
      <c r="TBO56" s="529"/>
      <c r="TBP56" s="529"/>
      <c r="TBQ56" s="529"/>
      <c r="TBR56" s="529"/>
      <c r="TBS56" s="529"/>
      <c r="TBT56" s="529"/>
      <c r="TBU56" s="529"/>
      <c r="TBV56" s="529"/>
      <c r="TBW56" s="529"/>
      <c r="TBX56" s="529"/>
      <c r="TBY56" s="529"/>
      <c r="TBZ56" s="529"/>
      <c r="TCA56" s="529"/>
      <c r="TCB56" s="529"/>
      <c r="TCC56" s="529"/>
      <c r="TCD56" s="529"/>
      <c r="TCE56" s="529"/>
      <c r="TCF56" s="529"/>
      <c r="TCG56" s="529"/>
      <c r="TCH56" s="529"/>
      <c r="TCI56" s="529"/>
      <c r="TCJ56" s="529"/>
      <c r="TCK56" s="529"/>
      <c r="TCL56" s="529"/>
      <c r="TCM56" s="529"/>
      <c r="TCN56" s="529"/>
      <c r="TCO56" s="529"/>
      <c r="TCP56" s="529"/>
      <c r="TCQ56" s="529"/>
      <c r="TCR56" s="529"/>
      <c r="TCS56" s="529"/>
      <c r="TCT56" s="529"/>
      <c r="TCU56" s="529"/>
      <c r="TCV56" s="529"/>
      <c r="TCW56" s="529"/>
      <c r="TCX56" s="529"/>
      <c r="TCY56" s="529"/>
      <c r="TCZ56" s="529"/>
      <c r="TDA56" s="529"/>
      <c r="TDB56" s="529"/>
      <c r="TDC56" s="529"/>
      <c r="TDD56" s="529"/>
      <c r="TDE56" s="529"/>
      <c r="TDF56" s="529"/>
      <c r="TDG56" s="529"/>
      <c r="TDH56" s="529"/>
      <c r="TDI56" s="529"/>
      <c r="TDJ56" s="529"/>
      <c r="TDK56" s="529"/>
      <c r="TDL56" s="529"/>
      <c r="TDM56" s="529"/>
      <c r="TDN56" s="529"/>
      <c r="TDO56" s="529"/>
      <c r="TDP56" s="529"/>
      <c r="TDQ56" s="529"/>
      <c r="TDR56" s="529"/>
      <c r="TDS56" s="529"/>
      <c r="TDT56" s="529"/>
      <c r="TDU56" s="529"/>
      <c r="TDV56" s="529"/>
      <c r="TDW56" s="529"/>
      <c r="TDX56" s="529"/>
      <c r="TDY56" s="529"/>
      <c r="TDZ56" s="529"/>
      <c r="TEA56" s="529"/>
      <c r="TEB56" s="529"/>
      <c r="TEC56" s="529"/>
      <c r="TED56" s="529"/>
      <c r="TEE56" s="529"/>
      <c r="TEF56" s="529"/>
      <c r="TEG56" s="529"/>
      <c r="TEH56" s="529"/>
      <c r="TEI56" s="529"/>
      <c r="TEJ56" s="529"/>
      <c r="TEK56" s="529"/>
      <c r="TEL56" s="529"/>
      <c r="TEM56" s="529"/>
      <c r="TEN56" s="529"/>
      <c r="TEO56" s="529"/>
      <c r="TEP56" s="529"/>
      <c r="TEQ56" s="529"/>
      <c r="TER56" s="529"/>
      <c r="TES56" s="529"/>
      <c r="TET56" s="529"/>
      <c r="TEU56" s="529"/>
      <c r="TEV56" s="529"/>
      <c r="TEW56" s="529"/>
      <c r="TEX56" s="529"/>
      <c r="TEY56" s="529"/>
      <c r="TEZ56" s="529"/>
      <c r="TFA56" s="529"/>
      <c r="TFB56" s="529"/>
      <c r="TFC56" s="529"/>
      <c r="TFD56" s="529"/>
      <c r="TFE56" s="529"/>
      <c r="TFF56" s="529"/>
      <c r="TFG56" s="529"/>
      <c r="TFH56" s="529"/>
      <c r="TFI56" s="529"/>
      <c r="TFJ56" s="529"/>
      <c r="TFK56" s="529"/>
      <c r="TFL56" s="529"/>
      <c r="TFM56" s="529"/>
      <c r="TFN56" s="529"/>
      <c r="TFO56" s="529"/>
      <c r="TFP56" s="529"/>
      <c r="TFQ56" s="529"/>
      <c r="TFR56" s="529"/>
      <c r="TFS56" s="529"/>
      <c r="TFT56" s="529"/>
      <c r="TFU56" s="529"/>
      <c r="TFV56" s="529"/>
      <c r="TFW56" s="529"/>
      <c r="TFX56" s="529"/>
      <c r="TFY56" s="529"/>
      <c r="TFZ56" s="529"/>
      <c r="TGA56" s="529"/>
      <c r="TGB56" s="529"/>
      <c r="TGC56" s="529"/>
      <c r="TGD56" s="529"/>
      <c r="TGE56" s="529"/>
      <c r="TGF56" s="529"/>
      <c r="TGG56" s="529"/>
      <c r="TGH56" s="529"/>
      <c r="TGI56" s="529"/>
      <c r="TGJ56" s="529"/>
      <c r="TGK56" s="529"/>
      <c r="TGL56" s="529"/>
      <c r="TGM56" s="529"/>
      <c r="TGN56" s="529"/>
      <c r="TGO56" s="529"/>
      <c r="TGP56" s="529"/>
      <c r="TGQ56" s="529"/>
      <c r="TGR56" s="529"/>
      <c r="TGS56" s="529"/>
      <c r="TGT56" s="529"/>
      <c r="TGU56" s="529"/>
      <c r="TGV56" s="529"/>
      <c r="TGW56" s="529"/>
      <c r="TGX56" s="529"/>
      <c r="TGY56" s="529"/>
      <c r="TGZ56" s="529"/>
      <c r="THA56" s="529"/>
      <c r="THB56" s="529"/>
      <c r="THC56" s="529"/>
      <c r="THD56" s="529"/>
      <c r="THE56" s="529"/>
      <c r="THF56" s="529"/>
      <c r="THG56" s="529"/>
      <c r="THH56" s="529"/>
      <c r="THI56" s="529"/>
      <c r="THJ56" s="529"/>
      <c r="THK56" s="529"/>
      <c r="THL56" s="529"/>
      <c r="THM56" s="529"/>
      <c r="THN56" s="529"/>
      <c r="THO56" s="529"/>
      <c r="THP56" s="529"/>
      <c r="THQ56" s="529"/>
      <c r="THR56" s="529"/>
      <c r="THS56" s="529"/>
      <c r="THT56" s="529"/>
      <c r="THU56" s="529"/>
      <c r="THV56" s="529"/>
      <c r="THW56" s="529"/>
      <c r="THX56" s="529"/>
      <c r="THY56" s="529"/>
      <c r="THZ56" s="529"/>
      <c r="TIA56" s="529"/>
      <c r="TIB56" s="529"/>
      <c r="TIC56" s="529"/>
      <c r="TID56" s="529"/>
      <c r="TIE56" s="529"/>
      <c r="TIF56" s="529"/>
      <c r="TIG56" s="529"/>
      <c r="TIH56" s="529"/>
      <c r="TII56" s="529"/>
      <c r="TIJ56" s="529"/>
      <c r="TIK56" s="529"/>
      <c r="TIL56" s="529"/>
      <c r="TIM56" s="529"/>
      <c r="TIN56" s="529"/>
      <c r="TIO56" s="529"/>
      <c r="TIP56" s="529"/>
      <c r="TIQ56" s="529"/>
      <c r="TIR56" s="529"/>
      <c r="TIS56" s="529"/>
      <c r="TIT56" s="529"/>
      <c r="TIU56" s="529"/>
      <c r="TIV56" s="529"/>
      <c r="TIW56" s="529"/>
      <c r="TIX56" s="529"/>
      <c r="TIY56" s="529"/>
      <c r="TIZ56" s="529"/>
      <c r="TJA56" s="529"/>
      <c r="TJB56" s="529"/>
      <c r="TJC56" s="529"/>
      <c r="TJD56" s="529"/>
      <c r="TJE56" s="529"/>
      <c r="TJF56" s="529"/>
      <c r="TJG56" s="529"/>
      <c r="TJH56" s="529"/>
      <c r="TJI56" s="529"/>
      <c r="TJJ56" s="529"/>
      <c r="TJK56" s="529"/>
      <c r="TJL56" s="529"/>
      <c r="TJM56" s="529"/>
      <c r="TJN56" s="529"/>
      <c r="TJO56" s="529"/>
      <c r="TJP56" s="529"/>
      <c r="TJQ56" s="529"/>
      <c r="TJR56" s="529"/>
      <c r="TJS56" s="529"/>
      <c r="TJT56" s="529"/>
      <c r="TJU56" s="529"/>
      <c r="TJV56" s="529"/>
      <c r="TJW56" s="529"/>
      <c r="TJX56" s="529"/>
      <c r="TJY56" s="529"/>
      <c r="TJZ56" s="529"/>
      <c r="TKA56" s="529"/>
      <c r="TKB56" s="529"/>
      <c r="TKC56" s="529"/>
      <c r="TKD56" s="529"/>
      <c r="TKE56" s="529"/>
      <c r="TKF56" s="529"/>
      <c r="TKG56" s="529"/>
      <c r="TKH56" s="529"/>
      <c r="TKI56" s="529"/>
      <c r="TKJ56" s="529"/>
      <c r="TKK56" s="529"/>
      <c r="TKL56" s="529"/>
      <c r="TKM56" s="529"/>
      <c r="TKN56" s="529"/>
      <c r="TKO56" s="529"/>
      <c r="TKP56" s="529"/>
      <c r="TKQ56" s="529"/>
      <c r="TKR56" s="529"/>
      <c r="TKS56" s="529"/>
      <c r="TKT56" s="529"/>
      <c r="TKU56" s="529"/>
      <c r="TKV56" s="529"/>
      <c r="TKW56" s="529"/>
      <c r="TKX56" s="529"/>
      <c r="TKY56" s="529"/>
      <c r="TKZ56" s="529"/>
      <c r="TLA56" s="529"/>
      <c r="TLB56" s="529"/>
      <c r="TLC56" s="529"/>
      <c r="TLD56" s="529"/>
      <c r="TLE56" s="529"/>
      <c r="TLF56" s="529"/>
      <c r="TLG56" s="529"/>
      <c r="TLH56" s="529"/>
      <c r="TLI56" s="529"/>
      <c r="TLJ56" s="529"/>
      <c r="TLK56" s="529"/>
      <c r="TLL56" s="529"/>
      <c r="TLM56" s="529"/>
      <c r="TLN56" s="529"/>
      <c r="TLO56" s="529"/>
      <c r="TLP56" s="529"/>
      <c r="TLQ56" s="529"/>
      <c r="TLR56" s="529"/>
      <c r="TLS56" s="529"/>
      <c r="TLT56" s="529"/>
      <c r="TLU56" s="529"/>
      <c r="TLV56" s="529"/>
      <c r="TLW56" s="529"/>
      <c r="TLX56" s="529"/>
      <c r="TLY56" s="529"/>
      <c r="TLZ56" s="529"/>
      <c r="TMA56" s="529"/>
      <c r="TMB56" s="529"/>
      <c r="TMC56" s="529"/>
      <c r="TMD56" s="529"/>
      <c r="TME56" s="529"/>
      <c r="TMF56" s="529"/>
      <c r="TMG56" s="529"/>
      <c r="TMH56" s="529"/>
      <c r="TMI56" s="529"/>
      <c r="TMJ56" s="529"/>
      <c r="TMK56" s="529"/>
      <c r="TML56" s="529"/>
      <c r="TMM56" s="529"/>
      <c r="TMN56" s="529"/>
      <c r="TMO56" s="529"/>
      <c r="TMP56" s="529"/>
      <c r="TMQ56" s="529"/>
      <c r="TMR56" s="529"/>
      <c r="TMS56" s="529"/>
      <c r="TMT56" s="529"/>
      <c r="TMU56" s="529"/>
      <c r="TMV56" s="529"/>
      <c r="TMW56" s="529"/>
      <c r="TMX56" s="529"/>
      <c r="TMY56" s="529"/>
      <c r="TMZ56" s="529"/>
      <c r="TNA56" s="529"/>
      <c r="TNB56" s="529"/>
      <c r="TNC56" s="529"/>
      <c r="TND56" s="529"/>
      <c r="TNE56" s="529"/>
      <c r="TNF56" s="529"/>
      <c r="TNG56" s="529"/>
      <c r="TNH56" s="529"/>
      <c r="TNI56" s="529"/>
      <c r="TNJ56" s="529"/>
      <c r="TNK56" s="529"/>
      <c r="TNL56" s="529"/>
      <c r="TNM56" s="529"/>
      <c r="TNN56" s="529"/>
      <c r="TNO56" s="529"/>
      <c r="TNP56" s="529"/>
      <c r="TNQ56" s="529"/>
      <c r="TNR56" s="529"/>
      <c r="TNS56" s="529"/>
      <c r="TNT56" s="529"/>
      <c r="TNU56" s="529"/>
      <c r="TNV56" s="529"/>
      <c r="TNW56" s="529"/>
      <c r="TNX56" s="529"/>
      <c r="TNY56" s="529"/>
      <c r="TNZ56" s="529"/>
      <c r="TOA56" s="529"/>
      <c r="TOB56" s="529"/>
      <c r="TOC56" s="529"/>
      <c r="TOD56" s="529"/>
      <c r="TOE56" s="529"/>
      <c r="TOF56" s="529"/>
      <c r="TOG56" s="529"/>
      <c r="TOH56" s="529"/>
      <c r="TOI56" s="529"/>
      <c r="TOJ56" s="529"/>
      <c r="TOK56" s="529"/>
      <c r="TOL56" s="529"/>
      <c r="TOM56" s="529"/>
      <c r="TON56" s="529"/>
      <c r="TOO56" s="529"/>
      <c r="TOP56" s="529"/>
      <c r="TOQ56" s="529"/>
      <c r="TOR56" s="529"/>
      <c r="TOS56" s="529"/>
      <c r="TOT56" s="529"/>
      <c r="TOU56" s="529"/>
      <c r="TOV56" s="529"/>
      <c r="TOW56" s="529"/>
      <c r="TOX56" s="529"/>
      <c r="TOY56" s="529"/>
      <c r="TOZ56" s="529"/>
      <c r="TPA56" s="529"/>
      <c r="TPB56" s="529"/>
      <c r="TPC56" s="529"/>
      <c r="TPD56" s="529"/>
      <c r="TPE56" s="529"/>
      <c r="TPF56" s="529"/>
      <c r="TPG56" s="529"/>
      <c r="TPH56" s="529"/>
      <c r="TPI56" s="529"/>
      <c r="TPJ56" s="529"/>
      <c r="TPK56" s="529"/>
      <c r="TPL56" s="529"/>
      <c r="TPM56" s="529"/>
      <c r="TPN56" s="529"/>
      <c r="TPO56" s="529"/>
      <c r="TPP56" s="529"/>
      <c r="TPQ56" s="529"/>
      <c r="TPR56" s="529"/>
      <c r="TPS56" s="529"/>
      <c r="TPT56" s="529"/>
      <c r="TPU56" s="529"/>
      <c r="TPV56" s="529"/>
      <c r="TPW56" s="529"/>
      <c r="TPX56" s="529"/>
      <c r="TPY56" s="529"/>
      <c r="TPZ56" s="529"/>
      <c r="TQA56" s="529"/>
      <c r="TQB56" s="529"/>
      <c r="TQC56" s="529"/>
      <c r="TQD56" s="529"/>
      <c r="TQE56" s="529"/>
      <c r="TQF56" s="529"/>
      <c r="TQG56" s="529"/>
      <c r="TQH56" s="529"/>
      <c r="TQI56" s="529"/>
      <c r="TQJ56" s="529"/>
      <c r="TQK56" s="529"/>
      <c r="TQL56" s="529"/>
      <c r="TQM56" s="529"/>
      <c r="TQN56" s="529"/>
      <c r="TQO56" s="529"/>
      <c r="TQP56" s="529"/>
      <c r="TQQ56" s="529"/>
      <c r="TQR56" s="529"/>
      <c r="TQS56" s="529"/>
      <c r="TQT56" s="529"/>
      <c r="TQU56" s="529"/>
      <c r="TQV56" s="529"/>
      <c r="TQW56" s="529"/>
      <c r="TQX56" s="529"/>
      <c r="TQY56" s="529"/>
      <c r="TQZ56" s="529"/>
      <c r="TRA56" s="529"/>
      <c r="TRB56" s="529"/>
      <c r="TRC56" s="529"/>
      <c r="TRD56" s="529"/>
      <c r="TRE56" s="529"/>
      <c r="TRF56" s="529"/>
      <c r="TRG56" s="529"/>
      <c r="TRH56" s="529"/>
      <c r="TRI56" s="529"/>
      <c r="TRJ56" s="529"/>
      <c r="TRK56" s="529"/>
      <c r="TRL56" s="529"/>
      <c r="TRM56" s="529"/>
      <c r="TRN56" s="529"/>
      <c r="TRO56" s="529"/>
      <c r="TRP56" s="529"/>
      <c r="TRQ56" s="529"/>
      <c r="TRR56" s="529"/>
      <c r="TRS56" s="529"/>
      <c r="TRT56" s="529"/>
      <c r="TRU56" s="529"/>
      <c r="TRV56" s="529"/>
      <c r="TRW56" s="529"/>
      <c r="TRX56" s="529"/>
      <c r="TRY56" s="529"/>
      <c r="TRZ56" s="529"/>
      <c r="TSA56" s="529"/>
      <c r="TSB56" s="529"/>
      <c r="TSC56" s="529"/>
      <c r="TSD56" s="529"/>
      <c r="TSE56" s="529"/>
      <c r="TSF56" s="529"/>
      <c r="TSG56" s="529"/>
      <c r="TSH56" s="529"/>
      <c r="TSI56" s="529"/>
      <c r="TSJ56" s="529"/>
      <c r="TSK56" s="529"/>
      <c r="TSL56" s="529"/>
      <c r="TSM56" s="529"/>
      <c r="TSN56" s="529"/>
      <c r="TSO56" s="529"/>
      <c r="TSP56" s="529"/>
      <c r="TSQ56" s="529"/>
      <c r="TSR56" s="529"/>
      <c r="TSS56" s="529"/>
      <c r="TST56" s="529"/>
      <c r="TSU56" s="529"/>
      <c r="TSV56" s="529"/>
      <c r="TSW56" s="529"/>
      <c r="TSX56" s="529"/>
      <c r="TSY56" s="529"/>
      <c r="TSZ56" s="529"/>
      <c r="TTA56" s="529"/>
      <c r="TTB56" s="529"/>
      <c r="TTC56" s="529"/>
      <c r="TTD56" s="529"/>
      <c r="TTE56" s="529"/>
      <c r="TTF56" s="529"/>
      <c r="TTG56" s="529"/>
      <c r="TTH56" s="529"/>
      <c r="TTI56" s="529"/>
      <c r="TTJ56" s="529"/>
      <c r="TTK56" s="529"/>
      <c r="TTL56" s="529"/>
      <c r="TTM56" s="529"/>
      <c r="TTN56" s="529"/>
      <c r="TTO56" s="529"/>
      <c r="TTP56" s="529"/>
      <c r="TTQ56" s="529"/>
      <c r="TTR56" s="529"/>
      <c r="TTS56" s="529"/>
      <c r="TTT56" s="529"/>
      <c r="TTU56" s="529"/>
      <c r="TTV56" s="529"/>
      <c r="TTW56" s="529"/>
      <c r="TTX56" s="529"/>
      <c r="TTY56" s="529"/>
      <c r="TTZ56" s="529"/>
      <c r="TUA56" s="529"/>
      <c r="TUB56" s="529"/>
      <c r="TUC56" s="529"/>
      <c r="TUD56" s="529"/>
      <c r="TUE56" s="529"/>
      <c r="TUF56" s="529"/>
      <c r="TUG56" s="529"/>
      <c r="TUH56" s="529"/>
      <c r="TUI56" s="529"/>
      <c r="TUJ56" s="529"/>
      <c r="TUK56" s="529"/>
      <c r="TUL56" s="529"/>
      <c r="TUM56" s="529"/>
      <c r="TUN56" s="529"/>
      <c r="TUO56" s="529"/>
      <c r="TUP56" s="529"/>
      <c r="TUQ56" s="529"/>
      <c r="TUR56" s="529"/>
      <c r="TUS56" s="529"/>
      <c r="TUT56" s="529"/>
      <c r="TUU56" s="529"/>
      <c r="TUV56" s="529"/>
      <c r="TUW56" s="529"/>
      <c r="TUX56" s="529"/>
      <c r="TUY56" s="529"/>
      <c r="TUZ56" s="529"/>
      <c r="TVA56" s="529"/>
      <c r="TVB56" s="529"/>
      <c r="TVC56" s="529"/>
      <c r="TVD56" s="529"/>
      <c r="TVE56" s="529"/>
      <c r="TVF56" s="529"/>
      <c r="TVG56" s="529"/>
      <c r="TVH56" s="529"/>
      <c r="TVI56" s="529"/>
      <c r="TVJ56" s="529"/>
      <c r="TVK56" s="529"/>
      <c r="TVL56" s="529"/>
      <c r="TVM56" s="529"/>
      <c r="TVN56" s="529"/>
      <c r="TVO56" s="529"/>
      <c r="TVP56" s="529"/>
      <c r="TVQ56" s="529"/>
      <c r="TVR56" s="529"/>
      <c r="TVS56" s="529"/>
      <c r="TVT56" s="529"/>
      <c r="TVU56" s="529"/>
      <c r="TVV56" s="529"/>
      <c r="TVW56" s="529"/>
      <c r="TVX56" s="529"/>
      <c r="TVY56" s="529"/>
      <c r="TVZ56" s="529"/>
      <c r="TWA56" s="529"/>
      <c r="TWB56" s="529"/>
      <c r="TWC56" s="529"/>
      <c r="TWD56" s="529"/>
      <c r="TWE56" s="529"/>
      <c r="TWF56" s="529"/>
      <c r="TWG56" s="529"/>
      <c r="TWH56" s="529"/>
      <c r="TWI56" s="529"/>
      <c r="TWJ56" s="529"/>
      <c r="TWK56" s="529"/>
      <c r="TWL56" s="529"/>
      <c r="TWM56" s="529"/>
      <c r="TWN56" s="529"/>
      <c r="TWO56" s="529"/>
      <c r="TWP56" s="529"/>
      <c r="TWQ56" s="529"/>
      <c r="TWR56" s="529"/>
      <c r="TWS56" s="529"/>
      <c r="TWT56" s="529"/>
      <c r="TWU56" s="529"/>
      <c r="TWV56" s="529"/>
      <c r="TWW56" s="529"/>
      <c r="TWX56" s="529"/>
      <c r="TWY56" s="529"/>
      <c r="TWZ56" s="529"/>
      <c r="TXA56" s="529"/>
      <c r="TXB56" s="529"/>
      <c r="TXC56" s="529"/>
      <c r="TXD56" s="529"/>
      <c r="TXE56" s="529"/>
      <c r="TXF56" s="529"/>
      <c r="TXG56" s="529"/>
      <c r="TXH56" s="529"/>
      <c r="TXI56" s="529"/>
      <c r="TXJ56" s="529"/>
      <c r="TXK56" s="529"/>
      <c r="TXL56" s="529"/>
      <c r="TXM56" s="529"/>
      <c r="TXN56" s="529"/>
      <c r="TXO56" s="529"/>
      <c r="TXP56" s="529"/>
      <c r="TXQ56" s="529"/>
      <c r="TXR56" s="529"/>
      <c r="TXS56" s="529"/>
      <c r="TXT56" s="529"/>
      <c r="TXU56" s="529"/>
      <c r="TXV56" s="529"/>
      <c r="TXW56" s="529"/>
      <c r="TXX56" s="529"/>
      <c r="TXY56" s="529"/>
      <c r="TXZ56" s="529"/>
      <c r="TYA56" s="529"/>
      <c r="TYB56" s="529"/>
      <c r="TYC56" s="529"/>
      <c r="TYD56" s="529"/>
      <c r="TYE56" s="529"/>
      <c r="TYF56" s="529"/>
      <c r="TYG56" s="529"/>
      <c r="TYH56" s="529"/>
      <c r="TYI56" s="529"/>
      <c r="TYJ56" s="529"/>
      <c r="TYK56" s="529"/>
      <c r="TYL56" s="529"/>
      <c r="TYM56" s="529"/>
      <c r="TYN56" s="529"/>
      <c r="TYO56" s="529"/>
      <c r="TYP56" s="529"/>
      <c r="TYQ56" s="529"/>
      <c r="TYR56" s="529"/>
      <c r="TYS56" s="529"/>
      <c r="TYT56" s="529"/>
      <c r="TYU56" s="529"/>
      <c r="TYV56" s="529"/>
      <c r="TYW56" s="529"/>
      <c r="TYX56" s="529"/>
      <c r="TYY56" s="529"/>
      <c r="TYZ56" s="529"/>
      <c r="TZA56" s="529"/>
      <c r="TZB56" s="529"/>
      <c r="TZC56" s="529"/>
      <c r="TZD56" s="529"/>
      <c r="TZE56" s="529"/>
      <c r="TZF56" s="529"/>
      <c r="TZG56" s="529"/>
      <c r="TZH56" s="529"/>
      <c r="TZI56" s="529"/>
      <c r="TZJ56" s="529"/>
      <c r="TZK56" s="529"/>
      <c r="TZL56" s="529"/>
      <c r="TZM56" s="529"/>
      <c r="TZN56" s="529"/>
      <c r="TZO56" s="529"/>
      <c r="TZP56" s="529"/>
      <c r="TZQ56" s="529"/>
      <c r="TZR56" s="529"/>
      <c r="TZS56" s="529"/>
      <c r="TZT56" s="529"/>
      <c r="TZU56" s="529"/>
      <c r="TZV56" s="529"/>
      <c r="TZW56" s="529"/>
      <c r="TZX56" s="529"/>
      <c r="TZY56" s="529"/>
      <c r="TZZ56" s="529"/>
      <c r="UAA56" s="529"/>
      <c r="UAB56" s="529"/>
      <c r="UAC56" s="529"/>
      <c r="UAD56" s="529"/>
      <c r="UAE56" s="529"/>
      <c r="UAF56" s="529"/>
      <c r="UAG56" s="529"/>
      <c r="UAH56" s="529"/>
      <c r="UAI56" s="529"/>
      <c r="UAJ56" s="529"/>
      <c r="UAK56" s="529"/>
      <c r="UAL56" s="529"/>
      <c r="UAM56" s="529"/>
      <c r="UAN56" s="529"/>
      <c r="UAO56" s="529"/>
      <c r="UAP56" s="529"/>
      <c r="UAQ56" s="529"/>
      <c r="UAR56" s="529"/>
      <c r="UAS56" s="529"/>
      <c r="UAT56" s="529"/>
      <c r="UAU56" s="529"/>
      <c r="UAV56" s="529"/>
      <c r="UAW56" s="529"/>
      <c r="UAX56" s="529"/>
      <c r="UAY56" s="529"/>
      <c r="UAZ56" s="529"/>
      <c r="UBA56" s="529"/>
      <c r="UBB56" s="529"/>
      <c r="UBC56" s="529"/>
      <c r="UBD56" s="529"/>
      <c r="UBE56" s="529"/>
      <c r="UBF56" s="529"/>
      <c r="UBG56" s="529"/>
      <c r="UBH56" s="529"/>
      <c r="UBI56" s="529"/>
      <c r="UBJ56" s="529"/>
      <c r="UBK56" s="529"/>
      <c r="UBL56" s="529"/>
      <c r="UBM56" s="529"/>
      <c r="UBN56" s="529"/>
      <c r="UBO56" s="529"/>
      <c r="UBP56" s="529"/>
      <c r="UBQ56" s="529"/>
      <c r="UBR56" s="529"/>
      <c r="UBS56" s="529"/>
      <c r="UBT56" s="529"/>
      <c r="UBU56" s="529"/>
      <c r="UBV56" s="529"/>
      <c r="UBW56" s="529"/>
      <c r="UBX56" s="529"/>
      <c r="UBY56" s="529"/>
      <c r="UBZ56" s="529"/>
      <c r="UCA56" s="529"/>
      <c r="UCB56" s="529"/>
      <c r="UCC56" s="529"/>
      <c r="UCD56" s="529"/>
      <c r="UCE56" s="529"/>
      <c r="UCF56" s="529"/>
      <c r="UCG56" s="529"/>
      <c r="UCH56" s="529"/>
      <c r="UCI56" s="529"/>
      <c r="UCJ56" s="529"/>
      <c r="UCK56" s="529"/>
      <c r="UCL56" s="529"/>
      <c r="UCM56" s="529"/>
      <c r="UCN56" s="529"/>
      <c r="UCO56" s="529"/>
      <c r="UCP56" s="529"/>
      <c r="UCQ56" s="529"/>
      <c r="UCR56" s="529"/>
      <c r="UCS56" s="529"/>
      <c r="UCT56" s="529"/>
      <c r="UCU56" s="529"/>
      <c r="UCV56" s="529"/>
      <c r="UCW56" s="529"/>
      <c r="UCX56" s="529"/>
      <c r="UCY56" s="529"/>
      <c r="UCZ56" s="529"/>
      <c r="UDA56" s="529"/>
      <c r="UDB56" s="529"/>
      <c r="UDC56" s="529"/>
      <c r="UDD56" s="529"/>
      <c r="UDE56" s="529"/>
      <c r="UDF56" s="529"/>
      <c r="UDG56" s="529"/>
      <c r="UDH56" s="529"/>
      <c r="UDI56" s="529"/>
      <c r="UDJ56" s="529"/>
      <c r="UDK56" s="529"/>
      <c r="UDL56" s="529"/>
      <c r="UDM56" s="529"/>
      <c r="UDN56" s="529"/>
      <c r="UDO56" s="529"/>
      <c r="UDP56" s="529"/>
      <c r="UDQ56" s="529"/>
      <c r="UDR56" s="529"/>
      <c r="UDS56" s="529"/>
      <c r="UDT56" s="529"/>
      <c r="UDU56" s="529"/>
      <c r="UDV56" s="529"/>
      <c r="UDW56" s="529"/>
      <c r="UDX56" s="529"/>
      <c r="UDY56" s="529"/>
      <c r="UDZ56" s="529"/>
      <c r="UEA56" s="529"/>
      <c r="UEB56" s="529"/>
      <c r="UEC56" s="529"/>
      <c r="UED56" s="529"/>
      <c r="UEE56" s="529"/>
      <c r="UEF56" s="529"/>
      <c r="UEG56" s="529"/>
      <c r="UEH56" s="529"/>
      <c r="UEI56" s="529"/>
      <c r="UEJ56" s="529"/>
      <c r="UEK56" s="529"/>
      <c r="UEL56" s="529"/>
      <c r="UEM56" s="529"/>
      <c r="UEN56" s="529"/>
      <c r="UEO56" s="529"/>
      <c r="UEP56" s="529"/>
      <c r="UEQ56" s="529"/>
      <c r="UER56" s="529"/>
      <c r="UES56" s="529"/>
      <c r="UET56" s="529"/>
      <c r="UEU56" s="529"/>
      <c r="UEV56" s="529"/>
      <c r="UEW56" s="529"/>
      <c r="UEX56" s="529"/>
      <c r="UEY56" s="529"/>
      <c r="UEZ56" s="529"/>
      <c r="UFA56" s="529"/>
      <c r="UFB56" s="529"/>
      <c r="UFC56" s="529"/>
      <c r="UFD56" s="529"/>
      <c r="UFE56" s="529"/>
      <c r="UFF56" s="529"/>
      <c r="UFG56" s="529"/>
      <c r="UFH56" s="529"/>
      <c r="UFI56" s="529"/>
      <c r="UFJ56" s="529"/>
      <c r="UFK56" s="529"/>
      <c r="UFL56" s="529"/>
      <c r="UFM56" s="529"/>
      <c r="UFN56" s="529"/>
      <c r="UFO56" s="529"/>
      <c r="UFP56" s="529"/>
      <c r="UFQ56" s="529"/>
      <c r="UFR56" s="529"/>
      <c r="UFS56" s="529"/>
      <c r="UFT56" s="529"/>
      <c r="UFU56" s="529"/>
      <c r="UFV56" s="529"/>
      <c r="UFW56" s="529"/>
      <c r="UFX56" s="529"/>
      <c r="UFY56" s="529"/>
      <c r="UFZ56" s="529"/>
      <c r="UGA56" s="529"/>
      <c r="UGB56" s="529"/>
      <c r="UGC56" s="529"/>
      <c r="UGD56" s="529"/>
      <c r="UGE56" s="529"/>
      <c r="UGF56" s="529"/>
      <c r="UGG56" s="529"/>
      <c r="UGH56" s="529"/>
      <c r="UGI56" s="529"/>
      <c r="UGJ56" s="529"/>
      <c r="UGK56" s="529"/>
      <c r="UGL56" s="529"/>
      <c r="UGM56" s="529"/>
      <c r="UGN56" s="529"/>
      <c r="UGO56" s="529"/>
      <c r="UGP56" s="529"/>
      <c r="UGQ56" s="529"/>
      <c r="UGR56" s="529"/>
      <c r="UGS56" s="529"/>
      <c r="UGT56" s="529"/>
      <c r="UGU56" s="529"/>
      <c r="UGV56" s="529"/>
      <c r="UGW56" s="529"/>
      <c r="UGX56" s="529"/>
      <c r="UGY56" s="529"/>
      <c r="UGZ56" s="529"/>
      <c r="UHA56" s="529"/>
      <c r="UHB56" s="529"/>
      <c r="UHC56" s="529"/>
      <c r="UHD56" s="529"/>
      <c r="UHE56" s="529"/>
      <c r="UHF56" s="529"/>
      <c r="UHG56" s="529"/>
      <c r="UHH56" s="529"/>
      <c r="UHI56" s="529"/>
      <c r="UHJ56" s="529"/>
      <c r="UHK56" s="529"/>
      <c r="UHL56" s="529"/>
      <c r="UHM56" s="529"/>
      <c r="UHN56" s="529"/>
      <c r="UHO56" s="529"/>
      <c r="UHP56" s="529"/>
      <c r="UHQ56" s="529"/>
      <c r="UHR56" s="529"/>
      <c r="UHS56" s="529"/>
      <c r="UHT56" s="529"/>
      <c r="UHU56" s="529"/>
      <c r="UHV56" s="529"/>
      <c r="UHW56" s="529"/>
      <c r="UHX56" s="529"/>
      <c r="UHY56" s="529"/>
      <c r="UHZ56" s="529"/>
      <c r="UIA56" s="529"/>
      <c r="UIB56" s="529"/>
      <c r="UIC56" s="529"/>
      <c r="UID56" s="529"/>
      <c r="UIE56" s="529"/>
      <c r="UIF56" s="529"/>
      <c r="UIG56" s="529"/>
      <c r="UIH56" s="529"/>
      <c r="UII56" s="529"/>
      <c r="UIJ56" s="529"/>
      <c r="UIK56" s="529"/>
      <c r="UIL56" s="529"/>
      <c r="UIM56" s="529"/>
      <c r="UIN56" s="529"/>
      <c r="UIO56" s="529"/>
      <c r="UIP56" s="529"/>
      <c r="UIQ56" s="529"/>
      <c r="UIR56" s="529"/>
      <c r="UIS56" s="529"/>
      <c r="UIT56" s="529"/>
      <c r="UIU56" s="529"/>
      <c r="UIV56" s="529"/>
      <c r="UIW56" s="529"/>
      <c r="UIX56" s="529"/>
      <c r="UIY56" s="529"/>
      <c r="UIZ56" s="529"/>
      <c r="UJA56" s="529"/>
      <c r="UJB56" s="529"/>
      <c r="UJC56" s="529"/>
      <c r="UJD56" s="529"/>
      <c r="UJE56" s="529"/>
      <c r="UJF56" s="529"/>
      <c r="UJG56" s="529"/>
      <c r="UJH56" s="529"/>
      <c r="UJI56" s="529"/>
      <c r="UJJ56" s="529"/>
      <c r="UJK56" s="529"/>
      <c r="UJL56" s="529"/>
      <c r="UJM56" s="529"/>
      <c r="UJN56" s="529"/>
      <c r="UJO56" s="529"/>
      <c r="UJP56" s="529"/>
      <c r="UJQ56" s="529"/>
      <c r="UJR56" s="529"/>
      <c r="UJS56" s="529"/>
      <c r="UJT56" s="529"/>
      <c r="UJU56" s="529"/>
      <c r="UJV56" s="529"/>
      <c r="UJW56" s="529"/>
      <c r="UJX56" s="529"/>
      <c r="UJY56" s="529"/>
      <c r="UJZ56" s="529"/>
      <c r="UKA56" s="529"/>
      <c r="UKB56" s="529"/>
      <c r="UKC56" s="529"/>
      <c r="UKD56" s="529"/>
      <c r="UKE56" s="529"/>
      <c r="UKF56" s="529"/>
      <c r="UKG56" s="529"/>
      <c r="UKH56" s="529"/>
      <c r="UKI56" s="529"/>
      <c r="UKJ56" s="529"/>
      <c r="UKK56" s="529"/>
      <c r="UKL56" s="529"/>
      <c r="UKM56" s="529"/>
      <c r="UKN56" s="529"/>
      <c r="UKO56" s="529"/>
      <c r="UKP56" s="529"/>
      <c r="UKQ56" s="529"/>
      <c r="UKR56" s="529"/>
      <c r="UKS56" s="529"/>
      <c r="UKT56" s="529"/>
      <c r="UKU56" s="529"/>
      <c r="UKV56" s="529"/>
      <c r="UKW56" s="529"/>
      <c r="UKX56" s="529"/>
      <c r="UKY56" s="529"/>
      <c r="UKZ56" s="529"/>
      <c r="ULA56" s="529"/>
      <c r="ULB56" s="529"/>
      <c r="ULC56" s="529"/>
      <c r="ULD56" s="529"/>
      <c r="ULE56" s="529"/>
      <c r="ULF56" s="529"/>
      <c r="ULG56" s="529"/>
      <c r="ULH56" s="529"/>
      <c r="ULI56" s="529"/>
      <c r="ULJ56" s="529"/>
      <c r="ULK56" s="529"/>
      <c r="ULL56" s="529"/>
      <c r="ULM56" s="529"/>
      <c r="ULN56" s="529"/>
      <c r="ULO56" s="529"/>
      <c r="ULP56" s="529"/>
      <c r="ULQ56" s="529"/>
      <c r="ULR56" s="529"/>
      <c r="ULS56" s="529"/>
      <c r="ULT56" s="529"/>
      <c r="ULU56" s="529"/>
      <c r="ULV56" s="529"/>
      <c r="ULW56" s="529"/>
      <c r="ULX56" s="529"/>
      <c r="ULY56" s="529"/>
      <c r="ULZ56" s="529"/>
      <c r="UMA56" s="529"/>
      <c r="UMB56" s="529"/>
      <c r="UMC56" s="529"/>
      <c r="UMD56" s="529"/>
      <c r="UME56" s="529"/>
      <c r="UMF56" s="529"/>
      <c r="UMG56" s="529"/>
      <c r="UMH56" s="529"/>
      <c r="UMI56" s="529"/>
      <c r="UMJ56" s="529"/>
      <c r="UMK56" s="529"/>
      <c r="UML56" s="529"/>
      <c r="UMM56" s="529"/>
      <c r="UMN56" s="529"/>
      <c r="UMO56" s="529"/>
      <c r="UMP56" s="529"/>
      <c r="UMQ56" s="529"/>
      <c r="UMR56" s="529"/>
      <c r="UMS56" s="529"/>
      <c r="UMT56" s="529"/>
      <c r="UMU56" s="529"/>
      <c r="UMV56" s="529"/>
      <c r="UMW56" s="529"/>
      <c r="UMX56" s="529"/>
      <c r="UMY56" s="529"/>
      <c r="UMZ56" s="529"/>
      <c r="UNA56" s="529"/>
      <c r="UNB56" s="529"/>
      <c r="UNC56" s="529"/>
      <c r="UND56" s="529"/>
      <c r="UNE56" s="529"/>
      <c r="UNF56" s="529"/>
      <c r="UNG56" s="529"/>
      <c r="UNH56" s="529"/>
      <c r="UNI56" s="529"/>
      <c r="UNJ56" s="529"/>
      <c r="UNK56" s="529"/>
      <c r="UNL56" s="529"/>
      <c r="UNM56" s="529"/>
      <c r="UNN56" s="529"/>
      <c r="UNO56" s="529"/>
      <c r="UNP56" s="529"/>
      <c r="UNQ56" s="529"/>
      <c r="UNR56" s="529"/>
      <c r="UNS56" s="529"/>
      <c r="UNT56" s="529"/>
      <c r="UNU56" s="529"/>
      <c r="UNV56" s="529"/>
      <c r="UNW56" s="529"/>
      <c r="UNX56" s="529"/>
      <c r="UNY56" s="529"/>
      <c r="UNZ56" s="529"/>
      <c r="UOA56" s="529"/>
      <c r="UOB56" s="529"/>
      <c r="UOC56" s="529"/>
      <c r="UOD56" s="529"/>
      <c r="UOE56" s="529"/>
      <c r="UOF56" s="529"/>
      <c r="UOG56" s="529"/>
      <c r="UOH56" s="529"/>
      <c r="UOI56" s="529"/>
      <c r="UOJ56" s="529"/>
      <c r="UOK56" s="529"/>
      <c r="UOL56" s="529"/>
      <c r="UOM56" s="529"/>
      <c r="UON56" s="529"/>
      <c r="UOO56" s="529"/>
      <c r="UOP56" s="529"/>
      <c r="UOQ56" s="529"/>
      <c r="UOR56" s="529"/>
      <c r="UOS56" s="529"/>
      <c r="UOT56" s="529"/>
      <c r="UOU56" s="529"/>
      <c r="UOV56" s="529"/>
      <c r="UOW56" s="529"/>
      <c r="UOX56" s="529"/>
      <c r="UOY56" s="529"/>
      <c r="UOZ56" s="529"/>
      <c r="UPA56" s="529"/>
      <c r="UPB56" s="529"/>
      <c r="UPC56" s="529"/>
      <c r="UPD56" s="529"/>
      <c r="UPE56" s="529"/>
      <c r="UPF56" s="529"/>
      <c r="UPG56" s="529"/>
      <c r="UPH56" s="529"/>
      <c r="UPI56" s="529"/>
      <c r="UPJ56" s="529"/>
      <c r="UPK56" s="529"/>
      <c r="UPL56" s="529"/>
      <c r="UPM56" s="529"/>
      <c r="UPN56" s="529"/>
      <c r="UPO56" s="529"/>
      <c r="UPP56" s="529"/>
      <c r="UPQ56" s="529"/>
      <c r="UPR56" s="529"/>
      <c r="UPS56" s="529"/>
      <c r="UPT56" s="529"/>
      <c r="UPU56" s="529"/>
      <c r="UPV56" s="529"/>
      <c r="UPW56" s="529"/>
      <c r="UPX56" s="529"/>
      <c r="UPY56" s="529"/>
      <c r="UPZ56" s="529"/>
      <c r="UQA56" s="529"/>
      <c r="UQB56" s="529"/>
      <c r="UQC56" s="529"/>
      <c r="UQD56" s="529"/>
      <c r="UQE56" s="529"/>
      <c r="UQF56" s="529"/>
      <c r="UQG56" s="529"/>
      <c r="UQH56" s="529"/>
      <c r="UQI56" s="529"/>
      <c r="UQJ56" s="529"/>
      <c r="UQK56" s="529"/>
      <c r="UQL56" s="529"/>
      <c r="UQM56" s="529"/>
      <c r="UQN56" s="529"/>
      <c r="UQO56" s="529"/>
      <c r="UQP56" s="529"/>
      <c r="UQQ56" s="529"/>
      <c r="UQR56" s="529"/>
      <c r="UQS56" s="529"/>
      <c r="UQT56" s="529"/>
      <c r="UQU56" s="529"/>
      <c r="UQV56" s="529"/>
      <c r="UQW56" s="529"/>
      <c r="UQX56" s="529"/>
      <c r="UQY56" s="529"/>
      <c r="UQZ56" s="529"/>
      <c r="URA56" s="529"/>
      <c r="URB56" s="529"/>
      <c r="URC56" s="529"/>
      <c r="URD56" s="529"/>
      <c r="URE56" s="529"/>
      <c r="URF56" s="529"/>
      <c r="URG56" s="529"/>
      <c r="URH56" s="529"/>
      <c r="URI56" s="529"/>
      <c r="URJ56" s="529"/>
      <c r="URK56" s="529"/>
      <c r="URL56" s="529"/>
      <c r="URM56" s="529"/>
      <c r="URN56" s="529"/>
      <c r="URO56" s="529"/>
      <c r="URP56" s="529"/>
      <c r="URQ56" s="529"/>
      <c r="URR56" s="529"/>
      <c r="URS56" s="529"/>
      <c r="URT56" s="529"/>
      <c r="URU56" s="529"/>
      <c r="URV56" s="529"/>
      <c r="URW56" s="529"/>
      <c r="URX56" s="529"/>
      <c r="URY56" s="529"/>
      <c r="URZ56" s="529"/>
      <c r="USA56" s="529"/>
      <c r="USB56" s="529"/>
      <c r="USC56" s="529"/>
      <c r="USD56" s="529"/>
      <c r="USE56" s="529"/>
      <c r="USF56" s="529"/>
      <c r="USG56" s="529"/>
      <c r="USH56" s="529"/>
      <c r="USI56" s="529"/>
      <c r="USJ56" s="529"/>
      <c r="USK56" s="529"/>
      <c r="USL56" s="529"/>
      <c r="USM56" s="529"/>
      <c r="USN56" s="529"/>
      <c r="USO56" s="529"/>
      <c r="USP56" s="529"/>
      <c r="USQ56" s="529"/>
      <c r="USR56" s="529"/>
      <c r="USS56" s="529"/>
      <c r="UST56" s="529"/>
      <c r="USU56" s="529"/>
      <c r="USV56" s="529"/>
      <c r="USW56" s="529"/>
      <c r="USX56" s="529"/>
      <c r="USY56" s="529"/>
      <c r="USZ56" s="529"/>
      <c r="UTA56" s="529"/>
      <c r="UTB56" s="529"/>
      <c r="UTC56" s="529"/>
      <c r="UTD56" s="529"/>
      <c r="UTE56" s="529"/>
      <c r="UTF56" s="529"/>
      <c r="UTG56" s="529"/>
      <c r="UTH56" s="529"/>
      <c r="UTI56" s="529"/>
      <c r="UTJ56" s="529"/>
      <c r="UTK56" s="529"/>
      <c r="UTL56" s="529"/>
      <c r="UTM56" s="529"/>
      <c r="UTN56" s="529"/>
      <c r="UTO56" s="529"/>
      <c r="UTP56" s="529"/>
      <c r="UTQ56" s="529"/>
      <c r="UTR56" s="529"/>
      <c r="UTS56" s="529"/>
      <c r="UTT56" s="529"/>
      <c r="UTU56" s="529"/>
      <c r="UTV56" s="529"/>
      <c r="UTW56" s="529"/>
      <c r="UTX56" s="529"/>
      <c r="UTY56" s="529"/>
      <c r="UTZ56" s="529"/>
      <c r="UUA56" s="529"/>
      <c r="UUB56" s="529"/>
      <c r="UUC56" s="529"/>
      <c r="UUD56" s="529"/>
      <c r="UUE56" s="529"/>
      <c r="UUF56" s="529"/>
      <c r="UUG56" s="529"/>
      <c r="UUH56" s="529"/>
      <c r="UUI56" s="529"/>
      <c r="UUJ56" s="529"/>
      <c r="UUK56" s="529"/>
      <c r="UUL56" s="529"/>
      <c r="UUM56" s="529"/>
      <c r="UUN56" s="529"/>
      <c r="UUO56" s="529"/>
      <c r="UUP56" s="529"/>
      <c r="UUQ56" s="529"/>
      <c r="UUR56" s="529"/>
      <c r="UUS56" s="529"/>
      <c r="UUT56" s="529"/>
      <c r="UUU56" s="529"/>
      <c r="UUV56" s="529"/>
      <c r="UUW56" s="529"/>
      <c r="UUX56" s="529"/>
      <c r="UUY56" s="529"/>
      <c r="UUZ56" s="529"/>
      <c r="UVA56" s="529"/>
      <c r="UVB56" s="529"/>
      <c r="UVC56" s="529"/>
      <c r="UVD56" s="529"/>
      <c r="UVE56" s="529"/>
      <c r="UVF56" s="529"/>
      <c r="UVG56" s="529"/>
      <c r="UVH56" s="529"/>
      <c r="UVI56" s="529"/>
      <c r="UVJ56" s="529"/>
      <c r="UVK56" s="529"/>
      <c r="UVL56" s="529"/>
      <c r="UVM56" s="529"/>
      <c r="UVN56" s="529"/>
      <c r="UVO56" s="529"/>
      <c r="UVP56" s="529"/>
      <c r="UVQ56" s="529"/>
      <c r="UVR56" s="529"/>
      <c r="UVS56" s="529"/>
      <c r="UVT56" s="529"/>
      <c r="UVU56" s="529"/>
      <c r="UVV56" s="529"/>
      <c r="UVW56" s="529"/>
      <c r="UVX56" s="529"/>
      <c r="UVY56" s="529"/>
      <c r="UVZ56" s="529"/>
      <c r="UWA56" s="529"/>
      <c r="UWB56" s="529"/>
      <c r="UWC56" s="529"/>
      <c r="UWD56" s="529"/>
      <c r="UWE56" s="529"/>
      <c r="UWF56" s="529"/>
      <c r="UWG56" s="529"/>
      <c r="UWH56" s="529"/>
      <c r="UWI56" s="529"/>
      <c r="UWJ56" s="529"/>
      <c r="UWK56" s="529"/>
      <c r="UWL56" s="529"/>
      <c r="UWM56" s="529"/>
      <c r="UWN56" s="529"/>
      <c r="UWO56" s="529"/>
      <c r="UWP56" s="529"/>
      <c r="UWQ56" s="529"/>
      <c r="UWR56" s="529"/>
      <c r="UWS56" s="529"/>
      <c r="UWT56" s="529"/>
      <c r="UWU56" s="529"/>
      <c r="UWV56" s="529"/>
      <c r="UWW56" s="529"/>
      <c r="UWX56" s="529"/>
      <c r="UWY56" s="529"/>
      <c r="UWZ56" s="529"/>
      <c r="UXA56" s="529"/>
      <c r="UXB56" s="529"/>
      <c r="UXC56" s="529"/>
      <c r="UXD56" s="529"/>
      <c r="UXE56" s="529"/>
      <c r="UXF56" s="529"/>
      <c r="UXG56" s="529"/>
      <c r="UXH56" s="529"/>
      <c r="UXI56" s="529"/>
      <c r="UXJ56" s="529"/>
      <c r="UXK56" s="529"/>
      <c r="UXL56" s="529"/>
      <c r="UXM56" s="529"/>
      <c r="UXN56" s="529"/>
      <c r="UXO56" s="529"/>
      <c r="UXP56" s="529"/>
      <c r="UXQ56" s="529"/>
      <c r="UXR56" s="529"/>
      <c r="UXS56" s="529"/>
      <c r="UXT56" s="529"/>
      <c r="UXU56" s="529"/>
      <c r="UXV56" s="529"/>
      <c r="UXW56" s="529"/>
      <c r="UXX56" s="529"/>
      <c r="UXY56" s="529"/>
      <c r="UXZ56" s="529"/>
      <c r="UYA56" s="529"/>
      <c r="UYB56" s="529"/>
      <c r="UYC56" s="529"/>
      <c r="UYD56" s="529"/>
      <c r="UYE56" s="529"/>
      <c r="UYF56" s="529"/>
      <c r="UYG56" s="529"/>
      <c r="UYH56" s="529"/>
      <c r="UYI56" s="529"/>
      <c r="UYJ56" s="529"/>
      <c r="UYK56" s="529"/>
      <c r="UYL56" s="529"/>
      <c r="UYM56" s="529"/>
      <c r="UYN56" s="529"/>
      <c r="UYO56" s="529"/>
      <c r="UYP56" s="529"/>
      <c r="UYQ56" s="529"/>
      <c r="UYR56" s="529"/>
      <c r="UYS56" s="529"/>
      <c r="UYT56" s="529"/>
      <c r="UYU56" s="529"/>
      <c r="UYV56" s="529"/>
      <c r="UYW56" s="529"/>
      <c r="UYX56" s="529"/>
      <c r="UYY56" s="529"/>
      <c r="UYZ56" s="529"/>
      <c r="UZA56" s="529"/>
      <c r="UZB56" s="529"/>
      <c r="UZC56" s="529"/>
      <c r="UZD56" s="529"/>
      <c r="UZE56" s="529"/>
      <c r="UZF56" s="529"/>
      <c r="UZG56" s="529"/>
      <c r="UZH56" s="529"/>
      <c r="UZI56" s="529"/>
      <c r="UZJ56" s="529"/>
      <c r="UZK56" s="529"/>
      <c r="UZL56" s="529"/>
      <c r="UZM56" s="529"/>
      <c r="UZN56" s="529"/>
      <c r="UZO56" s="529"/>
      <c r="UZP56" s="529"/>
      <c r="UZQ56" s="529"/>
      <c r="UZR56" s="529"/>
      <c r="UZS56" s="529"/>
      <c r="UZT56" s="529"/>
      <c r="UZU56" s="529"/>
      <c r="UZV56" s="529"/>
      <c r="UZW56" s="529"/>
      <c r="UZX56" s="529"/>
      <c r="UZY56" s="529"/>
      <c r="UZZ56" s="529"/>
      <c r="VAA56" s="529"/>
      <c r="VAB56" s="529"/>
      <c r="VAC56" s="529"/>
      <c r="VAD56" s="529"/>
      <c r="VAE56" s="529"/>
      <c r="VAF56" s="529"/>
      <c r="VAG56" s="529"/>
      <c r="VAH56" s="529"/>
      <c r="VAI56" s="529"/>
      <c r="VAJ56" s="529"/>
      <c r="VAK56" s="529"/>
      <c r="VAL56" s="529"/>
      <c r="VAM56" s="529"/>
      <c r="VAN56" s="529"/>
      <c r="VAO56" s="529"/>
      <c r="VAP56" s="529"/>
      <c r="VAQ56" s="529"/>
      <c r="VAR56" s="529"/>
      <c r="VAS56" s="529"/>
      <c r="VAT56" s="529"/>
      <c r="VAU56" s="529"/>
      <c r="VAV56" s="529"/>
      <c r="VAW56" s="529"/>
      <c r="VAX56" s="529"/>
      <c r="VAY56" s="529"/>
      <c r="VAZ56" s="529"/>
      <c r="VBA56" s="529"/>
      <c r="VBB56" s="529"/>
      <c r="VBC56" s="529"/>
      <c r="VBD56" s="529"/>
      <c r="VBE56" s="529"/>
      <c r="VBF56" s="529"/>
      <c r="VBG56" s="529"/>
      <c r="VBH56" s="529"/>
      <c r="VBI56" s="529"/>
      <c r="VBJ56" s="529"/>
      <c r="VBK56" s="529"/>
      <c r="VBL56" s="529"/>
      <c r="VBM56" s="529"/>
      <c r="VBN56" s="529"/>
      <c r="VBO56" s="529"/>
      <c r="VBP56" s="529"/>
      <c r="VBQ56" s="529"/>
      <c r="VBR56" s="529"/>
      <c r="VBS56" s="529"/>
      <c r="VBT56" s="529"/>
      <c r="VBU56" s="529"/>
      <c r="VBV56" s="529"/>
      <c r="VBW56" s="529"/>
      <c r="VBX56" s="529"/>
      <c r="VBY56" s="529"/>
      <c r="VBZ56" s="529"/>
      <c r="VCA56" s="529"/>
      <c r="VCB56" s="529"/>
      <c r="VCC56" s="529"/>
      <c r="VCD56" s="529"/>
      <c r="VCE56" s="529"/>
      <c r="VCF56" s="529"/>
      <c r="VCG56" s="529"/>
      <c r="VCH56" s="529"/>
      <c r="VCI56" s="529"/>
      <c r="VCJ56" s="529"/>
      <c r="VCK56" s="529"/>
      <c r="VCL56" s="529"/>
      <c r="VCM56" s="529"/>
      <c r="VCN56" s="529"/>
      <c r="VCO56" s="529"/>
      <c r="VCP56" s="529"/>
      <c r="VCQ56" s="529"/>
      <c r="VCR56" s="529"/>
      <c r="VCS56" s="529"/>
      <c r="VCT56" s="529"/>
      <c r="VCU56" s="529"/>
      <c r="VCV56" s="529"/>
      <c r="VCW56" s="529"/>
      <c r="VCX56" s="529"/>
      <c r="VCY56" s="529"/>
      <c r="VCZ56" s="529"/>
      <c r="VDA56" s="529"/>
      <c r="VDB56" s="529"/>
      <c r="VDC56" s="529"/>
      <c r="VDD56" s="529"/>
      <c r="VDE56" s="529"/>
      <c r="VDF56" s="529"/>
      <c r="VDG56" s="529"/>
      <c r="VDH56" s="529"/>
      <c r="VDI56" s="529"/>
      <c r="VDJ56" s="529"/>
      <c r="VDK56" s="529"/>
      <c r="VDL56" s="529"/>
      <c r="VDM56" s="529"/>
      <c r="VDN56" s="529"/>
      <c r="VDO56" s="529"/>
      <c r="VDP56" s="529"/>
      <c r="VDQ56" s="529"/>
      <c r="VDR56" s="529"/>
      <c r="VDS56" s="529"/>
      <c r="VDT56" s="529"/>
      <c r="VDU56" s="529"/>
      <c r="VDV56" s="529"/>
      <c r="VDW56" s="529"/>
      <c r="VDX56" s="529"/>
      <c r="VDY56" s="529"/>
      <c r="VDZ56" s="529"/>
      <c r="VEA56" s="529"/>
      <c r="VEB56" s="529"/>
      <c r="VEC56" s="529"/>
      <c r="VED56" s="529"/>
      <c r="VEE56" s="529"/>
      <c r="VEF56" s="529"/>
      <c r="VEG56" s="529"/>
      <c r="VEH56" s="529"/>
      <c r="VEI56" s="529"/>
      <c r="VEJ56" s="529"/>
      <c r="VEK56" s="529"/>
      <c r="VEL56" s="529"/>
      <c r="VEM56" s="529"/>
      <c r="VEN56" s="529"/>
      <c r="VEO56" s="529"/>
      <c r="VEP56" s="529"/>
      <c r="VEQ56" s="529"/>
      <c r="VER56" s="529"/>
      <c r="VES56" s="529"/>
      <c r="VET56" s="529"/>
      <c r="VEU56" s="529"/>
      <c r="VEV56" s="529"/>
      <c r="VEW56" s="529"/>
      <c r="VEX56" s="529"/>
      <c r="VEY56" s="529"/>
      <c r="VEZ56" s="529"/>
      <c r="VFA56" s="529"/>
      <c r="VFB56" s="529"/>
      <c r="VFC56" s="529"/>
      <c r="VFD56" s="529"/>
      <c r="VFE56" s="529"/>
      <c r="VFF56" s="529"/>
      <c r="VFG56" s="529"/>
      <c r="VFH56" s="529"/>
      <c r="VFI56" s="529"/>
      <c r="VFJ56" s="529"/>
      <c r="VFK56" s="529"/>
      <c r="VFL56" s="529"/>
      <c r="VFM56" s="529"/>
      <c r="VFN56" s="529"/>
      <c r="VFO56" s="529"/>
      <c r="VFP56" s="529"/>
      <c r="VFQ56" s="529"/>
      <c r="VFR56" s="529"/>
      <c r="VFS56" s="529"/>
      <c r="VFT56" s="529"/>
      <c r="VFU56" s="529"/>
      <c r="VFV56" s="529"/>
      <c r="VFW56" s="529"/>
      <c r="VFX56" s="529"/>
      <c r="VFY56" s="529"/>
      <c r="VFZ56" s="529"/>
      <c r="VGA56" s="529"/>
      <c r="VGB56" s="529"/>
      <c r="VGC56" s="529"/>
      <c r="VGD56" s="529"/>
      <c r="VGE56" s="529"/>
      <c r="VGF56" s="529"/>
      <c r="VGG56" s="529"/>
      <c r="VGH56" s="529"/>
      <c r="VGI56" s="529"/>
      <c r="VGJ56" s="529"/>
      <c r="VGK56" s="529"/>
      <c r="VGL56" s="529"/>
      <c r="VGM56" s="529"/>
      <c r="VGN56" s="529"/>
      <c r="VGO56" s="529"/>
      <c r="VGP56" s="529"/>
      <c r="VGQ56" s="529"/>
      <c r="VGR56" s="529"/>
      <c r="VGS56" s="529"/>
      <c r="VGT56" s="529"/>
      <c r="VGU56" s="529"/>
      <c r="VGV56" s="529"/>
      <c r="VGW56" s="529"/>
      <c r="VGX56" s="529"/>
      <c r="VGY56" s="529"/>
      <c r="VGZ56" s="529"/>
      <c r="VHA56" s="529"/>
      <c r="VHB56" s="529"/>
      <c r="VHC56" s="529"/>
      <c r="VHD56" s="529"/>
      <c r="VHE56" s="529"/>
      <c r="VHF56" s="529"/>
      <c r="VHG56" s="529"/>
      <c r="VHH56" s="529"/>
      <c r="VHI56" s="529"/>
      <c r="VHJ56" s="529"/>
      <c r="VHK56" s="529"/>
      <c r="VHL56" s="529"/>
      <c r="VHM56" s="529"/>
      <c r="VHN56" s="529"/>
      <c r="VHO56" s="529"/>
      <c r="VHP56" s="529"/>
      <c r="VHQ56" s="529"/>
      <c r="VHR56" s="529"/>
      <c r="VHS56" s="529"/>
      <c r="VHT56" s="529"/>
      <c r="VHU56" s="529"/>
      <c r="VHV56" s="529"/>
      <c r="VHW56" s="529"/>
      <c r="VHX56" s="529"/>
      <c r="VHY56" s="529"/>
      <c r="VHZ56" s="529"/>
      <c r="VIA56" s="529"/>
      <c r="VIB56" s="529"/>
      <c r="VIC56" s="529"/>
      <c r="VID56" s="529"/>
      <c r="VIE56" s="529"/>
      <c r="VIF56" s="529"/>
      <c r="VIG56" s="529"/>
      <c r="VIH56" s="529"/>
      <c r="VII56" s="529"/>
      <c r="VIJ56" s="529"/>
      <c r="VIK56" s="529"/>
      <c r="VIL56" s="529"/>
      <c r="VIM56" s="529"/>
      <c r="VIN56" s="529"/>
      <c r="VIO56" s="529"/>
      <c r="VIP56" s="529"/>
      <c r="VIQ56" s="529"/>
      <c r="VIR56" s="529"/>
      <c r="VIS56" s="529"/>
      <c r="VIT56" s="529"/>
      <c r="VIU56" s="529"/>
      <c r="VIV56" s="529"/>
      <c r="VIW56" s="529"/>
      <c r="VIX56" s="529"/>
      <c r="VIY56" s="529"/>
      <c r="VIZ56" s="529"/>
      <c r="VJA56" s="529"/>
      <c r="VJB56" s="529"/>
      <c r="VJC56" s="529"/>
      <c r="VJD56" s="529"/>
      <c r="VJE56" s="529"/>
      <c r="VJF56" s="529"/>
      <c r="VJG56" s="529"/>
      <c r="VJH56" s="529"/>
      <c r="VJI56" s="529"/>
      <c r="VJJ56" s="529"/>
      <c r="VJK56" s="529"/>
      <c r="VJL56" s="529"/>
      <c r="VJM56" s="529"/>
      <c r="VJN56" s="529"/>
      <c r="VJO56" s="529"/>
      <c r="VJP56" s="529"/>
      <c r="VJQ56" s="529"/>
      <c r="VJR56" s="529"/>
      <c r="VJS56" s="529"/>
      <c r="VJT56" s="529"/>
      <c r="VJU56" s="529"/>
      <c r="VJV56" s="529"/>
      <c r="VJW56" s="529"/>
      <c r="VJX56" s="529"/>
      <c r="VJY56" s="529"/>
      <c r="VJZ56" s="529"/>
      <c r="VKA56" s="529"/>
      <c r="VKB56" s="529"/>
      <c r="VKC56" s="529"/>
      <c r="VKD56" s="529"/>
      <c r="VKE56" s="529"/>
      <c r="VKF56" s="529"/>
      <c r="VKG56" s="529"/>
      <c r="VKH56" s="529"/>
      <c r="VKI56" s="529"/>
      <c r="VKJ56" s="529"/>
      <c r="VKK56" s="529"/>
      <c r="VKL56" s="529"/>
      <c r="VKM56" s="529"/>
      <c r="VKN56" s="529"/>
      <c r="VKO56" s="529"/>
      <c r="VKP56" s="529"/>
      <c r="VKQ56" s="529"/>
      <c r="VKR56" s="529"/>
      <c r="VKS56" s="529"/>
      <c r="VKT56" s="529"/>
      <c r="VKU56" s="529"/>
      <c r="VKV56" s="529"/>
      <c r="VKW56" s="529"/>
      <c r="VKX56" s="529"/>
      <c r="VKY56" s="529"/>
      <c r="VKZ56" s="529"/>
      <c r="VLA56" s="529"/>
      <c r="VLB56" s="529"/>
      <c r="VLC56" s="529"/>
      <c r="VLD56" s="529"/>
      <c r="VLE56" s="529"/>
      <c r="VLF56" s="529"/>
      <c r="VLG56" s="529"/>
      <c r="VLH56" s="529"/>
      <c r="VLI56" s="529"/>
      <c r="VLJ56" s="529"/>
      <c r="VLK56" s="529"/>
      <c r="VLL56" s="529"/>
      <c r="VLM56" s="529"/>
      <c r="VLN56" s="529"/>
      <c r="VLO56" s="529"/>
      <c r="VLP56" s="529"/>
      <c r="VLQ56" s="529"/>
      <c r="VLR56" s="529"/>
      <c r="VLS56" s="529"/>
      <c r="VLT56" s="529"/>
      <c r="VLU56" s="529"/>
      <c r="VLV56" s="529"/>
      <c r="VLW56" s="529"/>
      <c r="VLX56" s="529"/>
      <c r="VLY56" s="529"/>
      <c r="VLZ56" s="529"/>
      <c r="VMA56" s="529"/>
      <c r="VMB56" s="529"/>
      <c r="VMC56" s="529"/>
      <c r="VMD56" s="529"/>
      <c r="VME56" s="529"/>
      <c r="VMF56" s="529"/>
      <c r="VMG56" s="529"/>
      <c r="VMH56" s="529"/>
      <c r="VMI56" s="529"/>
      <c r="VMJ56" s="529"/>
      <c r="VMK56" s="529"/>
      <c r="VML56" s="529"/>
      <c r="VMM56" s="529"/>
      <c r="VMN56" s="529"/>
      <c r="VMO56" s="529"/>
      <c r="VMP56" s="529"/>
      <c r="VMQ56" s="529"/>
      <c r="VMR56" s="529"/>
      <c r="VMS56" s="529"/>
      <c r="VMT56" s="529"/>
      <c r="VMU56" s="529"/>
      <c r="VMV56" s="529"/>
      <c r="VMW56" s="529"/>
      <c r="VMX56" s="529"/>
      <c r="VMY56" s="529"/>
      <c r="VMZ56" s="529"/>
      <c r="VNA56" s="529"/>
      <c r="VNB56" s="529"/>
      <c r="VNC56" s="529"/>
      <c r="VND56" s="529"/>
      <c r="VNE56" s="529"/>
      <c r="VNF56" s="529"/>
      <c r="VNG56" s="529"/>
      <c r="VNH56" s="529"/>
      <c r="VNI56" s="529"/>
      <c r="VNJ56" s="529"/>
      <c r="VNK56" s="529"/>
      <c r="VNL56" s="529"/>
      <c r="VNM56" s="529"/>
      <c r="VNN56" s="529"/>
      <c r="VNO56" s="529"/>
      <c r="VNP56" s="529"/>
      <c r="VNQ56" s="529"/>
      <c r="VNR56" s="529"/>
      <c r="VNS56" s="529"/>
      <c r="VNT56" s="529"/>
      <c r="VNU56" s="529"/>
      <c r="VNV56" s="529"/>
      <c r="VNW56" s="529"/>
      <c r="VNX56" s="529"/>
      <c r="VNY56" s="529"/>
      <c r="VNZ56" s="529"/>
      <c r="VOA56" s="529"/>
      <c r="VOB56" s="529"/>
      <c r="VOC56" s="529"/>
      <c r="VOD56" s="529"/>
      <c r="VOE56" s="529"/>
      <c r="VOF56" s="529"/>
      <c r="VOG56" s="529"/>
      <c r="VOH56" s="529"/>
      <c r="VOI56" s="529"/>
      <c r="VOJ56" s="529"/>
      <c r="VOK56" s="529"/>
      <c r="VOL56" s="529"/>
      <c r="VOM56" s="529"/>
      <c r="VON56" s="529"/>
      <c r="VOO56" s="529"/>
      <c r="VOP56" s="529"/>
      <c r="VOQ56" s="529"/>
      <c r="VOR56" s="529"/>
      <c r="VOS56" s="529"/>
      <c r="VOT56" s="529"/>
      <c r="VOU56" s="529"/>
      <c r="VOV56" s="529"/>
      <c r="VOW56" s="529"/>
      <c r="VOX56" s="529"/>
      <c r="VOY56" s="529"/>
      <c r="VOZ56" s="529"/>
      <c r="VPA56" s="529"/>
      <c r="VPB56" s="529"/>
      <c r="VPC56" s="529"/>
      <c r="VPD56" s="529"/>
      <c r="VPE56" s="529"/>
      <c r="VPF56" s="529"/>
      <c r="VPG56" s="529"/>
      <c r="VPH56" s="529"/>
      <c r="VPI56" s="529"/>
      <c r="VPJ56" s="529"/>
      <c r="VPK56" s="529"/>
      <c r="VPL56" s="529"/>
      <c r="VPM56" s="529"/>
      <c r="VPN56" s="529"/>
      <c r="VPO56" s="529"/>
      <c r="VPP56" s="529"/>
      <c r="VPQ56" s="529"/>
      <c r="VPR56" s="529"/>
      <c r="VPS56" s="529"/>
      <c r="VPT56" s="529"/>
      <c r="VPU56" s="529"/>
      <c r="VPV56" s="529"/>
      <c r="VPW56" s="529"/>
      <c r="VPX56" s="529"/>
      <c r="VPY56" s="529"/>
      <c r="VPZ56" s="529"/>
      <c r="VQA56" s="529"/>
      <c r="VQB56" s="529"/>
      <c r="VQC56" s="529"/>
      <c r="VQD56" s="529"/>
      <c r="VQE56" s="529"/>
      <c r="VQF56" s="529"/>
      <c r="VQG56" s="529"/>
      <c r="VQH56" s="529"/>
      <c r="VQI56" s="529"/>
      <c r="VQJ56" s="529"/>
      <c r="VQK56" s="529"/>
      <c r="VQL56" s="529"/>
      <c r="VQM56" s="529"/>
      <c r="VQN56" s="529"/>
      <c r="VQO56" s="529"/>
      <c r="VQP56" s="529"/>
      <c r="VQQ56" s="529"/>
      <c r="VQR56" s="529"/>
      <c r="VQS56" s="529"/>
      <c r="VQT56" s="529"/>
      <c r="VQU56" s="529"/>
      <c r="VQV56" s="529"/>
      <c r="VQW56" s="529"/>
      <c r="VQX56" s="529"/>
      <c r="VQY56" s="529"/>
      <c r="VQZ56" s="529"/>
      <c r="VRA56" s="529"/>
      <c r="VRB56" s="529"/>
      <c r="VRC56" s="529"/>
      <c r="VRD56" s="529"/>
      <c r="VRE56" s="529"/>
      <c r="VRF56" s="529"/>
      <c r="VRG56" s="529"/>
      <c r="VRH56" s="529"/>
      <c r="VRI56" s="529"/>
      <c r="VRJ56" s="529"/>
      <c r="VRK56" s="529"/>
      <c r="VRL56" s="529"/>
      <c r="VRM56" s="529"/>
      <c r="VRN56" s="529"/>
      <c r="VRO56" s="529"/>
      <c r="VRP56" s="529"/>
      <c r="VRQ56" s="529"/>
      <c r="VRR56" s="529"/>
      <c r="VRS56" s="529"/>
      <c r="VRT56" s="529"/>
      <c r="VRU56" s="529"/>
      <c r="VRV56" s="529"/>
      <c r="VRW56" s="529"/>
      <c r="VRX56" s="529"/>
      <c r="VRY56" s="529"/>
      <c r="VRZ56" s="529"/>
      <c r="VSA56" s="529"/>
      <c r="VSB56" s="529"/>
      <c r="VSC56" s="529"/>
      <c r="VSD56" s="529"/>
      <c r="VSE56" s="529"/>
      <c r="VSF56" s="529"/>
      <c r="VSG56" s="529"/>
      <c r="VSH56" s="529"/>
      <c r="VSI56" s="529"/>
      <c r="VSJ56" s="529"/>
      <c r="VSK56" s="529"/>
      <c r="VSL56" s="529"/>
      <c r="VSM56" s="529"/>
      <c r="VSN56" s="529"/>
      <c r="VSO56" s="529"/>
      <c r="VSP56" s="529"/>
      <c r="VSQ56" s="529"/>
      <c r="VSR56" s="529"/>
      <c r="VSS56" s="529"/>
      <c r="VST56" s="529"/>
      <c r="VSU56" s="529"/>
      <c r="VSV56" s="529"/>
      <c r="VSW56" s="529"/>
      <c r="VSX56" s="529"/>
      <c r="VSY56" s="529"/>
      <c r="VSZ56" s="529"/>
      <c r="VTA56" s="529"/>
      <c r="VTB56" s="529"/>
      <c r="VTC56" s="529"/>
      <c r="VTD56" s="529"/>
      <c r="VTE56" s="529"/>
      <c r="VTF56" s="529"/>
      <c r="VTG56" s="529"/>
      <c r="VTH56" s="529"/>
      <c r="VTI56" s="529"/>
      <c r="VTJ56" s="529"/>
      <c r="VTK56" s="529"/>
      <c r="VTL56" s="529"/>
      <c r="VTM56" s="529"/>
      <c r="VTN56" s="529"/>
      <c r="VTO56" s="529"/>
      <c r="VTP56" s="529"/>
      <c r="VTQ56" s="529"/>
      <c r="VTR56" s="529"/>
      <c r="VTS56" s="529"/>
      <c r="VTT56" s="529"/>
      <c r="VTU56" s="529"/>
      <c r="VTV56" s="529"/>
      <c r="VTW56" s="529"/>
      <c r="VTX56" s="529"/>
      <c r="VTY56" s="529"/>
      <c r="VTZ56" s="529"/>
      <c r="VUA56" s="529"/>
      <c r="VUB56" s="529"/>
      <c r="VUC56" s="529"/>
      <c r="VUD56" s="529"/>
      <c r="VUE56" s="529"/>
      <c r="VUF56" s="529"/>
      <c r="VUG56" s="529"/>
      <c r="VUH56" s="529"/>
      <c r="VUI56" s="529"/>
      <c r="VUJ56" s="529"/>
      <c r="VUK56" s="529"/>
      <c r="VUL56" s="529"/>
      <c r="VUM56" s="529"/>
      <c r="VUN56" s="529"/>
      <c r="VUO56" s="529"/>
      <c r="VUP56" s="529"/>
      <c r="VUQ56" s="529"/>
      <c r="VUR56" s="529"/>
      <c r="VUS56" s="529"/>
      <c r="VUT56" s="529"/>
      <c r="VUU56" s="529"/>
      <c r="VUV56" s="529"/>
      <c r="VUW56" s="529"/>
      <c r="VUX56" s="529"/>
      <c r="VUY56" s="529"/>
      <c r="VUZ56" s="529"/>
      <c r="VVA56" s="529"/>
      <c r="VVB56" s="529"/>
      <c r="VVC56" s="529"/>
      <c r="VVD56" s="529"/>
      <c r="VVE56" s="529"/>
      <c r="VVF56" s="529"/>
      <c r="VVG56" s="529"/>
      <c r="VVH56" s="529"/>
      <c r="VVI56" s="529"/>
      <c r="VVJ56" s="529"/>
      <c r="VVK56" s="529"/>
      <c r="VVL56" s="529"/>
      <c r="VVM56" s="529"/>
      <c r="VVN56" s="529"/>
      <c r="VVO56" s="529"/>
      <c r="VVP56" s="529"/>
      <c r="VVQ56" s="529"/>
      <c r="VVR56" s="529"/>
      <c r="VVS56" s="529"/>
      <c r="VVT56" s="529"/>
      <c r="VVU56" s="529"/>
      <c r="VVV56" s="529"/>
      <c r="VVW56" s="529"/>
      <c r="VVX56" s="529"/>
      <c r="VVY56" s="529"/>
      <c r="VVZ56" s="529"/>
      <c r="VWA56" s="529"/>
      <c r="VWB56" s="529"/>
      <c r="VWC56" s="529"/>
      <c r="VWD56" s="529"/>
      <c r="VWE56" s="529"/>
      <c r="VWF56" s="529"/>
      <c r="VWG56" s="529"/>
      <c r="VWH56" s="529"/>
      <c r="VWI56" s="529"/>
      <c r="VWJ56" s="529"/>
      <c r="VWK56" s="529"/>
      <c r="VWL56" s="529"/>
      <c r="VWM56" s="529"/>
      <c r="VWN56" s="529"/>
      <c r="VWO56" s="529"/>
      <c r="VWP56" s="529"/>
      <c r="VWQ56" s="529"/>
      <c r="VWR56" s="529"/>
      <c r="VWS56" s="529"/>
      <c r="VWT56" s="529"/>
      <c r="VWU56" s="529"/>
      <c r="VWV56" s="529"/>
      <c r="VWW56" s="529"/>
      <c r="VWX56" s="529"/>
      <c r="VWY56" s="529"/>
      <c r="VWZ56" s="529"/>
      <c r="VXA56" s="529"/>
      <c r="VXB56" s="529"/>
      <c r="VXC56" s="529"/>
      <c r="VXD56" s="529"/>
      <c r="VXE56" s="529"/>
      <c r="VXF56" s="529"/>
      <c r="VXG56" s="529"/>
      <c r="VXH56" s="529"/>
      <c r="VXI56" s="529"/>
      <c r="VXJ56" s="529"/>
      <c r="VXK56" s="529"/>
      <c r="VXL56" s="529"/>
      <c r="VXM56" s="529"/>
      <c r="VXN56" s="529"/>
      <c r="VXO56" s="529"/>
      <c r="VXP56" s="529"/>
      <c r="VXQ56" s="529"/>
      <c r="VXR56" s="529"/>
      <c r="VXS56" s="529"/>
      <c r="VXT56" s="529"/>
      <c r="VXU56" s="529"/>
      <c r="VXV56" s="529"/>
      <c r="VXW56" s="529"/>
      <c r="VXX56" s="529"/>
      <c r="VXY56" s="529"/>
      <c r="VXZ56" s="529"/>
      <c r="VYA56" s="529"/>
      <c r="VYB56" s="529"/>
      <c r="VYC56" s="529"/>
      <c r="VYD56" s="529"/>
      <c r="VYE56" s="529"/>
      <c r="VYF56" s="529"/>
      <c r="VYG56" s="529"/>
      <c r="VYH56" s="529"/>
      <c r="VYI56" s="529"/>
      <c r="VYJ56" s="529"/>
      <c r="VYK56" s="529"/>
      <c r="VYL56" s="529"/>
      <c r="VYM56" s="529"/>
      <c r="VYN56" s="529"/>
      <c r="VYO56" s="529"/>
      <c r="VYP56" s="529"/>
      <c r="VYQ56" s="529"/>
      <c r="VYR56" s="529"/>
      <c r="VYS56" s="529"/>
      <c r="VYT56" s="529"/>
      <c r="VYU56" s="529"/>
      <c r="VYV56" s="529"/>
      <c r="VYW56" s="529"/>
      <c r="VYX56" s="529"/>
      <c r="VYY56" s="529"/>
      <c r="VYZ56" s="529"/>
      <c r="VZA56" s="529"/>
      <c r="VZB56" s="529"/>
      <c r="VZC56" s="529"/>
      <c r="VZD56" s="529"/>
      <c r="VZE56" s="529"/>
      <c r="VZF56" s="529"/>
      <c r="VZG56" s="529"/>
      <c r="VZH56" s="529"/>
      <c r="VZI56" s="529"/>
      <c r="VZJ56" s="529"/>
      <c r="VZK56" s="529"/>
      <c r="VZL56" s="529"/>
      <c r="VZM56" s="529"/>
      <c r="VZN56" s="529"/>
      <c r="VZO56" s="529"/>
      <c r="VZP56" s="529"/>
      <c r="VZQ56" s="529"/>
      <c r="VZR56" s="529"/>
      <c r="VZS56" s="529"/>
      <c r="VZT56" s="529"/>
      <c r="VZU56" s="529"/>
      <c r="VZV56" s="529"/>
      <c r="VZW56" s="529"/>
      <c r="VZX56" s="529"/>
      <c r="VZY56" s="529"/>
      <c r="VZZ56" s="529"/>
      <c r="WAA56" s="529"/>
      <c r="WAB56" s="529"/>
      <c r="WAC56" s="529"/>
      <c r="WAD56" s="529"/>
      <c r="WAE56" s="529"/>
      <c r="WAF56" s="529"/>
      <c r="WAG56" s="529"/>
      <c r="WAH56" s="529"/>
      <c r="WAI56" s="529"/>
      <c r="WAJ56" s="529"/>
      <c r="WAK56" s="529"/>
      <c r="WAL56" s="529"/>
      <c r="WAM56" s="529"/>
      <c r="WAN56" s="529"/>
      <c r="WAO56" s="529"/>
      <c r="WAP56" s="529"/>
      <c r="WAQ56" s="529"/>
      <c r="WAR56" s="529"/>
      <c r="WAS56" s="529"/>
      <c r="WAT56" s="529"/>
      <c r="WAU56" s="529"/>
      <c r="WAV56" s="529"/>
      <c r="WAW56" s="529"/>
      <c r="WAX56" s="529"/>
      <c r="WAY56" s="529"/>
      <c r="WAZ56" s="529"/>
      <c r="WBA56" s="529"/>
      <c r="WBB56" s="529"/>
      <c r="WBC56" s="529"/>
      <c r="WBD56" s="529"/>
      <c r="WBE56" s="529"/>
      <c r="WBF56" s="529"/>
      <c r="WBG56" s="529"/>
      <c r="WBH56" s="529"/>
      <c r="WBI56" s="529"/>
      <c r="WBJ56" s="529"/>
      <c r="WBK56" s="529"/>
      <c r="WBL56" s="529"/>
      <c r="WBM56" s="529"/>
      <c r="WBN56" s="529"/>
      <c r="WBO56" s="529"/>
      <c r="WBP56" s="529"/>
      <c r="WBQ56" s="529"/>
      <c r="WBR56" s="529"/>
      <c r="WBS56" s="529"/>
      <c r="WBT56" s="529"/>
      <c r="WBU56" s="529"/>
      <c r="WBV56" s="529"/>
      <c r="WBW56" s="529"/>
      <c r="WBX56" s="529"/>
      <c r="WBY56" s="529"/>
      <c r="WBZ56" s="529"/>
      <c r="WCA56" s="529"/>
      <c r="WCB56" s="529"/>
      <c r="WCC56" s="529"/>
      <c r="WCD56" s="529"/>
      <c r="WCE56" s="529"/>
      <c r="WCF56" s="529"/>
      <c r="WCG56" s="529"/>
      <c r="WCH56" s="529"/>
      <c r="WCI56" s="529"/>
      <c r="WCJ56" s="529"/>
      <c r="WCK56" s="529"/>
      <c r="WCL56" s="529"/>
      <c r="WCM56" s="529"/>
      <c r="WCN56" s="529"/>
      <c r="WCO56" s="529"/>
      <c r="WCP56" s="529"/>
      <c r="WCQ56" s="529"/>
      <c r="WCR56" s="529"/>
      <c r="WCS56" s="529"/>
      <c r="WCT56" s="529"/>
      <c r="WCU56" s="529"/>
      <c r="WCV56" s="529"/>
      <c r="WCW56" s="529"/>
      <c r="WCX56" s="529"/>
      <c r="WCY56" s="529"/>
      <c r="WCZ56" s="529"/>
      <c r="WDA56" s="529"/>
      <c r="WDB56" s="529"/>
      <c r="WDC56" s="529"/>
      <c r="WDD56" s="529"/>
      <c r="WDE56" s="529"/>
      <c r="WDF56" s="529"/>
      <c r="WDG56" s="529"/>
      <c r="WDH56" s="529"/>
      <c r="WDI56" s="529"/>
      <c r="WDJ56" s="529"/>
      <c r="WDK56" s="529"/>
      <c r="WDL56" s="529"/>
      <c r="WDM56" s="529"/>
      <c r="WDN56" s="529"/>
      <c r="WDO56" s="529"/>
      <c r="WDP56" s="529"/>
      <c r="WDQ56" s="529"/>
      <c r="WDR56" s="529"/>
      <c r="WDS56" s="529"/>
      <c r="WDT56" s="529"/>
      <c r="WDU56" s="529"/>
      <c r="WDV56" s="529"/>
      <c r="WDW56" s="529"/>
      <c r="WDX56" s="529"/>
      <c r="WDY56" s="529"/>
      <c r="WDZ56" s="529"/>
      <c r="WEA56" s="529"/>
      <c r="WEB56" s="529"/>
      <c r="WEC56" s="529"/>
      <c r="WED56" s="529"/>
      <c r="WEE56" s="529"/>
      <c r="WEF56" s="529"/>
      <c r="WEG56" s="529"/>
      <c r="WEH56" s="529"/>
      <c r="WEI56" s="529"/>
      <c r="WEJ56" s="529"/>
      <c r="WEK56" s="529"/>
      <c r="WEL56" s="529"/>
      <c r="WEM56" s="529"/>
      <c r="WEN56" s="529"/>
      <c r="WEO56" s="529"/>
      <c r="WEP56" s="529"/>
      <c r="WEQ56" s="529"/>
      <c r="WER56" s="529"/>
      <c r="WES56" s="529"/>
      <c r="WET56" s="529"/>
      <c r="WEU56" s="529"/>
      <c r="WEV56" s="529"/>
      <c r="WEW56" s="529"/>
      <c r="WEX56" s="529"/>
      <c r="WEY56" s="529"/>
      <c r="WEZ56" s="529"/>
      <c r="WFA56" s="529"/>
      <c r="WFB56" s="529"/>
      <c r="WFC56" s="529"/>
      <c r="WFD56" s="529"/>
      <c r="WFE56" s="529"/>
      <c r="WFF56" s="529"/>
      <c r="WFG56" s="529"/>
      <c r="WFH56" s="529"/>
      <c r="WFI56" s="529"/>
      <c r="WFJ56" s="529"/>
      <c r="WFK56" s="529"/>
      <c r="WFL56" s="529"/>
      <c r="WFM56" s="529"/>
      <c r="WFN56" s="529"/>
      <c r="WFO56" s="529"/>
      <c r="WFP56" s="529"/>
      <c r="WFQ56" s="529"/>
      <c r="WFR56" s="529"/>
      <c r="WFS56" s="529"/>
      <c r="WFT56" s="529"/>
      <c r="WFU56" s="529"/>
      <c r="WFV56" s="529"/>
      <c r="WFW56" s="529"/>
      <c r="WFX56" s="529"/>
      <c r="WFY56" s="529"/>
      <c r="WFZ56" s="529"/>
      <c r="WGA56" s="529"/>
      <c r="WGB56" s="529"/>
      <c r="WGC56" s="529"/>
      <c r="WGD56" s="529"/>
      <c r="WGE56" s="529"/>
      <c r="WGF56" s="529"/>
      <c r="WGG56" s="529"/>
      <c r="WGH56" s="529"/>
      <c r="WGI56" s="529"/>
      <c r="WGJ56" s="529"/>
      <c r="WGK56" s="529"/>
      <c r="WGL56" s="529"/>
      <c r="WGM56" s="529"/>
      <c r="WGN56" s="529"/>
      <c r="WGO56" s="529"/>
      <c r="WGP56" s="529"/>
      <c r="WGQ56" s="529"/>
      <c r="WGR56" s="529"/>
      <c r="WGS56" s="529"/>
      <c r="WGT56" s="529"/>
      <c r="WGU56" s="529"/>
      <c r="WGV56" s="529"/>
      <c r="WGW56" s="529"/>
      <c r="WGX56" s="529"/>
      <c r="WGY56" s="529"/>
      <c r="WGZ56" s="529"/>
      <c r="WHA56" s="529"/>
      <c r="WHB56" s="529"/>
      <c r="WHC56" s="529"/>
      <c r="WHD56" s="529"/>
      <c r="WHE56" s="529"/>
      <c r="WHF56" s="529"/>
      <c r="WHG56" s="529"/>
      <c r="WHH56" s="529"/>
      <c r="WHI56" s="529"/>
      <c r="WHJ56" s="529"/>
      <c r="WHK56" s="529"/>
      <c r="WHL56" s="529"/>
      <c r="WHM56" s="529"/>
      <c r="WHN56" s="529"/>
      <c r="WHO56" s="529"/>
      <c r="WHP56" s="529"/>
      <c r="WHQ56" s="529"/>
      <c r="WHR56" s="529"/>
      <c r="WHS56" s="529"/>
      <c r="WHT56" s="529"/>
      <c r="WHU56" s="529"/>
      <c r="WHV56" s="529"/>
      <c r="WHW56" s="529"/>
      <c r="WHX56" s="529"/>
      <c r="WHY56" s="529"/>
      <c r="WHZ56" s="529"/>
      <c r="WIA56" s="529"/>
      <c r="WIB56" s="529"/>
      <c r="WIC56" s="529"/>
      <c r="WID56" s="529"/>
      <c r="WIE56" s="529"/>
      <c r="WIF56" s="529"/>
      <c r="WIG56" s="529"/>
      <c r="WIH56" s="529"/>
      <c r="WII56" s="529"/>
      <c r="WIJ56" s="529"/>
      <c r="WIK56" s="529"/>
      <c r="WIL56" s="529"/>
      <c r="WIM56" s="529"/>
      <c r="WIN56" s="529"/>
      <c r="WIO56" s="529"/>
      <c r="WIP56" s="529"/>
      <c r="WIQ56" s="529"/>
      <c r="WIR56" s="529"/>
      <c r="WIS56" s="529"/>
      <c r="WIT56" s="529"/>
      <c r="WIU56" s="529"/>
      <c r="WIV56" s="529"/>
      <c r="WIW56" s="529"/>
      <c r="WIX56" s="529"/>
      <c r="WIY56" s="529"/>
      <c r="WIZ56" s="529"/>
      <c r="WJA56" s="529"/>
      <c r="WJB56" s="529"/>
      <c r="WJC56" s="529"/>
      <c r="WJD56" s="529"/>
      <c r="WJE56" s="529"/>
      <c r="WJF56" s="529"/>
      <c r="WJG56" s="529"/>
      <c r="WJH56" s="529"/>
      <c r="WJI56" s="529"/>
      <c r="WJJ56" s="529"/>
      <c r="WJK56" s="529"/>
      <c r="WJL56" s="529"/>
      <c r="WJM56" s="529"/>
      <c r="WJN56" s="529"/>
      <c r="WJO56" s="529"/>
      <c r="WJP56" s="529"/>
      <c r="WJQ56" s="529"/>
      <c r="WJR56" s="529"/>
      <c r="WJS56" s="529"/>
      <c r="WJT56" s="529"/>
      <c r="WJU56" s="529"/>
      <c r="WJV56" s="529"/>
      <c r="WJW56" s="529"/>
      <c r="WJX56" s="529"/>
      <c r="WJY56" s="529"/>
      <c r="WJZ56" s="529"/>
      <c r="WKA56" s="529"/>
      <c r="WKB56" s="529"/>
      <c r="WKC56" s="529"/>
      <c r="WKD56" s="529"/>
      <c r="WKE56" s="529"/>
      <c r="WKF56" s="529"/>
      <c r="WKG56" s="529"/>
      <c r="WKH56" s="529"/>
      <c r="WKI56" s="529"/>
      <c r="WKJ56" s="529"/>
      <c r="WKK56" s="529"/>
      <c r="WKL56" s="529"/>
      <c r="WKM56" s="529"/>
      <c r="WKN56" s="529"/>
      <c r="WKO56" s="529"/>
      <c r="WKP56" s="529"/>
      <c r="WKQ56" s="529"/>
      <c r="WKR56" s="529"/>
      <c r="WKS56" s="529"/>
      <c r="WKT56" s="529"/>
      <c r="WKU56" s="529"/>
      <c r="WKV56" s="529"/>
      <c r="WKW56" s="529"/>
      <c r="WKX56" s="529"/>
      <c r="WKY56" s="529"/>
      <c r="WKZ56" s="529"/>
      <c r="WLA56" s="529"/>
      <c r="WLB56" s="529"/>
      <c r="WLC56" s="529"/>
      <c r="WLD56" s="529"/>
      <c r="WLE56" s="529"/>
      <c r="WLF56" s="529"/>
      <c r="WLG56" s="529"/>
      <c r="WLH56" s="529"/>
      <c r="WLI56" s="529"/>
      <c r="WLJ56" s="529"/>
      <c r="WLK56" s="529"/>
      <c r="WLL56" s="529"/>
      <c r="WLM56" s="529"/>
      <c r="WLN56" s="529"/>
      <c r="WLO56" s="529"/>
      <c r="WLP56" s="529"/>
      <c r="WLQ56" s="529"/>
      <c r="WLR56" s="529"/>
      <c r="WLS56" s="529"/>
      <c r="WLT56" s="529"/>
      <c r="WLU56" s="529"/>
      <c r="WLV56" s="529"/>
      <c r="WLW56" s="529"/>
      <c r="WLX56" s="529"/>
      <c r="WLY56" s="529"/>
      <c r="WLZ56" s="529"/>
      <c r="WMA56" s="529"/>
      <c r="WMB56" s="529"/>
      <c r="WMC56" s="529"/>
      <c r="WMD56" s="529"/>
      <c r="WME56" s="529"/>
      <c r="WMF56" s="529"/>
      <c r="WMG56" s="529"/>
      <c r="WMH56" s="529"/>
      <c r="WMI56" s="529"/>
      <c r="WMJ56" s="529"/>
      <c r="WMK56" s="529"/>
      <c r="WML56" s="529"/>
      <c r="WMM56" s="529"/>
      <c r="WMN56" s="529"/>
      <c r="WMO56" s="529"/>
      <c r="WMP56" s="529"/>
      <c r="WMQ56" s="529"/>
      <c r="WMR56" s="529"/>
      <c r="WMS56" s="529"/>
      <c r="WMT56" s="529"/>
      <c r="WMU56" s="529"/>
      <c r="WMV56" s="529"/>
      <c r="WMW56" s="529"/>
      <c r="WMX56" s="529"/>
      <c r="WMY56" s="529"/>
      <c r="WMZ56" s="529"/>
      <c r="WNA56" s="529"/>
      <c r="WNB56" s="529"/>
      <c r="WNC56" s="529"/>
      <c r="WND56" s="529"/>
      <c r="WNE56" s="529"/>
      <c r="WNF56" s="529"/>
      <c r="WNG56" s="529"/>
      <c r="WNH56" s="529"/>
      <c r="WNI56" s="529"/>
      <c r="WNJ56" s="529"/>
      <c r="WNK56" s="529"/>
      <c r="WNL56" s="529"/>
      <c r="WNM56" s="529"/>
      <c r="WNN56" s="529"/>
      <c r="WNO56" s="529"/>
      <c r="WNP56" s="529"/>
      <c r="WNQ56" s="529"/>
      <c r="WNR56" s="529"/>
      <c r="WNS56" s="529"/>
      <c r="WNT56" s="529"/>
      <c r="WNU56" s="529"/>
      <c r="WNV56" s="529"/>
      <c r="WNW56" s="529"/>
      <c r="WNX56" s="529"/>
      <c r="WNY56" s="529"/>
      <c r="WNZ56" s="529"/>
      <c r="WOA56" s="529"/>
      <c r="WOB56" s="529"/>
      <c r="WOC56" s="529"/>
      <c r="WOD56" s="529"/>
      <c r="WOE56" s="529"/>
      <c r="WOF56" s="529"/>
      <c r="WOG56" s="529"/>
      <c r="WOH56" s="529"/>
      <c r="WOI56" s="529"/>
      <c r="WOJ56" s="529"/>
      <c r="WOK56" s="529"/>
      <c r="WOL56" s="529"/>
      <c r="WOM56" s="529"/>
      <c r="WON56" s="529"/>
      <c r="WOO56" s="529"/>
      <c r="WOP56" s="529"/>
      <c r="WOQ56" s="529"/>
      <c r="WOR56" s="529"/>
      <c r="WOS56" s="529"/>
      <c r="WOT56" s="529"/>
      <c r="WOU56" s="529"/>
      <c r="WOV56" s="529"/>
      <c r="WOW56" s="529"/>
      <c r="WOX56" s="529"/>
      <c r="WOY56" s="529"/>
      <c r="WOZ56" s="529"/>
      <c r="WPA56" s="529"/>
      <c r="WPB56" s="529"/>
      <c r="WPC56" s="529"/>
      <c r="WPD56" s="529"/>
      <c r="WPE56" s="529"/>
      <c r="WPF56" s="529"/>
      <c r="WPG56" s="529"/>
      <c r="WPH56" s="529"/>
      <c r="WPI56" s="529"/>
      <c r="WPJ56" s="529"/>
      <c r="WPK56" s="529"/>
      <c r="WPL56" s="529"/>
      <c r="WPM56" s="529"/>
      <c r="WPN56" s="529"/>
      <c r="WPO56" s="529"/>
      <c r="WPP56" s="529"/>
      <c r="WPQ56" s="529"/>
      <c r="WPR56" s="529"/>
      <c r="WPS56" s="529"/>
      <c r="WPT56" s="529"/>
      <c r="WPU56" s="529"/>
      <c r="WPV56" s="529"/>
      <c r="WPW56" s="529"/>
      <c r="WPX56" s="529"/>
      <c r="WPY56" s="529"/>
      <c r="WPZ56" s="529"/>
      <c r="WQA56" s="529"/>
      <c r="WQB56" s="529"/>
      <c r="WQC56" s="529"/>
      <c r="WQD56" s="529"/>
      <c r="WQE56" s="529"/>
      <c r="WQF56" s="529"/>
      <c r="WQG56" s="529"/>
      <c r="WQH56" s="529"/>
      <c r="WQI56" s="529"/>
      <c r="WQJ56" s="529"/>
      <c r="WQK56" s="529"/>
      <c r="WQL56" s="529"/>
      <c r="WQM56" s="529"/>
      <c r="WQN56" s="529"/>
      <c r="WQO56" s="529"/>
      <c r="WQP56" s="529"/>
      <c r="WQQ56" s="529"/>
      <c r="WQR56" s="529"/>
      <c r="WQS56" s="529"/>
      <c r="WQT56" s="529"/>
      <c r="WQU56" s="529"/>
      <c r="WQV56" s="529"/>
      <c r="WQW56" s="529"/>
      <c r="WQX56" s="529"/>
      <c r="WQY56" s="529"/>
      <c r="WQZ56" s="529"/>
      <c r="WRA56" s="529"/>
      <c r="WRB56" s="529"/>
      <c r="WRC56" s="529"/>
      <c r="WRD56" s="529"/>
      <c r="WRE56" s="529"/>
      <c r="WRF56" s="529"/>
      <c r="WRG56" s="529"/>
      <c r="WRH56" s="529"/>
      <c r="WRI56" s="529"/>
      <c r="WRJ56" s="529"/>
      <c r="WRK56" s="529"/>
      <c r="WRL56" s="529"/>
      <c r="WRM56" s="529"/>
      <c r="WRN56" s="529"/>
      <c r="WRO56" s="529"/>
      <c r="WRP56" s="529"/>
      <c r="WRQ56" s="529"/>
      <c r="WRR56" s="529"/>
      <c r="WRS56" s="529"/>
      <c r="WRT56" s="529"/>
      <c r="WRU56" s="529"/>
      <c r="WRV56" s="529"/>
      <c r="WRW56" s="529"/>
      <c r="WRX56" s="529"/>
      <c r="WRY56" s="529"/>
      <c r="WRZ56" s="529"/>
      <c r="WSA56" s="529"/>
      <c r="WSB56" s="529"/>
      <c r="WSC56" s="529"/>
      <c r="WSD56" s="529"/>
      <c r="WSE56" s="529"/>
      <c r="WSF56" s="529"/>
      <c r="WSG56" s="529"/>
      <c r="WSH56" s="529"/>
      <c r="WSI56" s="529"/>
      <c r="WSJ56" s="529"/>
      <c r="WSK56" s="529"/>
      <c r="WSL56" s="529"/>
      <c r="WSM56" s="529"/>
      <c r="WSN56" s="529"/>
      <c r="WSO56" s="529"/>
      <c r="WSP56" s="529"/>
      <c r="WSQ56" s="529"/>
      <c r="WSR56" s="529"/>
      <c r="WSS56" s="529"/>
      <c r="WST56" s="529"/>
      <c r="WSU56" s="529"/>
      <c r="WSV56" s="529"/>
      <c r="WSW56" s="529"/>
      <c r="WSX56" s="529"/>
      <c r="WSY56" s="529"/>
      <c r="WSZ56" s="529"/>
      <c r="WTA56" s="529"/>
      <c r="WTB56" s="529"/>
      <c r="WTC56" s="529"/>
      <c r="WTD56" s="529"/>
      <c r="WTE56" s="529"/>
      <c r="WTF56" s="529"/>
      <c r="WTG56" s="529"/>
      <c r="WTH56" s="529"/>
      <c r="WTI56" s="529"/>
      <c r="WTJ56" s="529"/>
      <c r="WTK56" s="529"/>
      <c r="WTL56" s="529"/>
      <c r="WTM56" s="529"/>
      <c r="WTN56" s="529"/>
      <c r="WTO56" s="529"/>
      <c r="WTP56" s="529"/>
      <c r="WTQ56" s="529"/>
      <c r="WTR56" s="529"/>
      <c r="WTS56" s="529"/>
      <c r="WTT56" s="529"/>
      <c r="WTU56" s="529"/>
      <c r="WTV56" s="529"/>
      <c r="WTW56" s="529"/>
      <c r="WTX56" s="529"/>
      <c r="WTY56" s="529"/>
      <c r="WTZ56" s="529"/>
      <c r="WUA56" s="529"/>
      <c r="WUB56" s="529"/>
      <c r="WUC56" s="529"/>
      <c r="WUD56" s="529"/>
      <c r="WUE56" s="529"/>
      <c r="WUF56" s="529"/>
      <c r="WUG56" s="529"/>
      <c r="WUH56" s="529"/>
      <c r="WUI56" s="529"/>
      <c r="WUJ56" s="529"/>
      <c r="WUK56" s="529"/>
      <c r="WUL56" s="529"/>
      <c r="WUM56" s="529"/>
      <c r="WUN56" s="529"/>
      <c r="WUO56" s="529"/>
      <c r="WUP56" s="529"/>
      <c r="WUQ56" s="529"/>
      <c r="WUR56" s="529"/>
      <c r="WUS56" s="529"/>
      <c r="WUT56" s="529"/>
      <c r="WUU56" s="529"/>
      <c r="WUV56" s="529"/>
      <c r="WUW56" s="529"/>
      <c r="WUX56" s="529"/>
      <c r="WUY56" s="529"/>
      <c r="WUZ56" s="529"/>
      <c r="WVA56" s="529"/>
      <c r="WVB56" s="529"/>
      <c r="WVC56" s="529"/>
      <c r="WVD56" s="529"/>
      <c r="WVE56" s="529"/>
      <c r="WVF56" s="529"/>
      <c r="WVG56" s="529"/>
      <c r="WVH56" s="529"/>
      <c r="WVI56" s="529"/>
      <c r="WVJ56" s="529"/>
      <c r="WVK56" s="529"/>
      <c r="WVL56" s="529"/>
      <c r="WVM56" s="529"/>
      <c r="WVN56" s="529"/>
      <c r="WVO56" s="529"/>
      <c r="WVP56" s="529"/>
      <c r="WVQ56" s="529"/>
      <c r="WVR56" s="529"/>
      <c r="WVS56" s="529"/>
      <c r="WVT56" s="529"/>
      <c r="WVU56" s="529"/>
      <c r="WVV56" s="529"/>
      <c r="WVW56" s="529"/>
      <c r="WVX56" s="529"/>
      <c r="WVY56" s="529"/>
      <c r="WVZ56" s="529"/>
      <c r="WWA56" s="529"/>
      <c r="WWB56" s="529"/>
      <c r="WWC56" s="529"/>
      <c r="WWD56" s="529"/>
      <c r="WWE56" s="529"/>
      <c r="WWF56" s="529"/>
      <c r="WWG56" s="529"/>
      <c r="WWH56" s="529"/>
      <c r="WWI56" s="529"/>
      <c r="WWJ56" s="529"/>
      <c r="WWK56" s="529"/>
      <c r="WWL56" s="529"/>
      <c r="WWM56" s="529"/>
      <c r="WWN56" s="529"/>
      <c r="WWO56" s="529"/>
      <c r="WWP56" s="529"/>
      <c r="WWQ56" s="529"/>
      <c r="WWR56" s="529"/>
      <c r="WWS56" s="529"/>
      <c r="WWT56" s="529"/>
      <c r="WWU56" s="529"/>
      <c r="WWV56" s="529"/>
      <c r="WWW56" s="529"/>
      <c r="WWX56" s="529"/>
      <c r="WWY56" s="529"/>
      <c r="WWZ56" s="529"/>
      <c r="WXA56" s="529"/>
      <c r="WXB56" s="529"/>
      <c r="WXC56" s="529"/>
      <c r="WXD56" s="529"/>
      <c r="WXE56" s="529"/>
      <c r="WXF56" s="529"/>
      <c r="WXG56" s="529"/>
      <c r="WXH56" s="529"/>
      <c r="WXI56" s="529"/>
      <c r="WXJ56" s="529"/>
      <c r="WXK56" s="529"/>
      <c r="WXL56" s="529"/>
      <c r="WXM56" s="529"/>
      <c r="WXN56" s="529"/>
      <c r="WXO56" s="529"/>
      <c r="WXP56" s="529"/>
      <c r="WXQ56" s="529"/>
      <c r="WXR56" s="529"/>
      <c r="WXS56" s="529"/>
      <c r="WXT56" s="529"/>
      <c r="WXU56" s="529"/>
      <c r="WXV56" s="529"/>
      <c r="WXW56" s="529"/>
      <c r="WXX56" s="529"/>
      <c r="WXY56" s="529"/>
      <c r="WXZ56" s="529"/>
      <c r="WYA56" s="529"/>
      <c r="WYB56" s="529"/>
      <c r="WYC56" s="529"/>
      <c r="WYD56" s="529"/>
      <c r="WYE56" s="529"/>
      <c r="WYF56" s="529"/>
      <c r="WYG56" s="529"/>
      <c r="WYH56" s="529"/>
      <c r="WYI56" s="529"/>
      <c r="WYJ56" s="529"/>
      <c r="WYK56" s="529"/>
      <c r="WYL56" s="529"/>
      <c r="WYM56" s="529"/>
      <c r="WYN56" s="529"/>
      <c r="WYO56" s="529"/>
      <c r="WYP56" s="529"/>
      <c r="WYQ56" s="529"/>
      <c r="WYR56" s="529"/>
      <c r="WYS56" s="529"/>
      <c r="WYT56" s="529"/>
      <c r="WYU56" s="529"/>
      <c r="WYV56" s="529"/>
      <c r="WYW56" s="529"/>
      <c r="WYX56" s="529"/>
      <c r="WYY56" s="529"/>
      <c r="WYZ56" s="529"/>
      <c r="WZA56" s="529"/>
      <c r="WZB56" s="529"/>
      <c r="WZC56" s="529"/>
      <c r="WZD56" s="529"/>
      <c r="WZE56" s="529"/>
      <c r="WZF56" s="529"/>
      <c r="WZG56" s="529"/>
      <c r="WZH56" s="529"/>
      <c r="WZI56" s="529"/>
      <c r="WZJ56" s="529"/>
      <c r="WZK56" s="529"/>
      <c r="WZL56" s="529"/>
      <c r="WZM56" s="529"/>
      <c r="WZN56" s="529"/>
      <c r="WZO56" s="529"/>
      <c r="WZP56" s="529"/>
      <c r="WZQ56" s="529"/>
      <c r="WZR56" s="529"/>
      <c r="WZS56" s="529"/>
      <c r="WZT56" s="529"/>
      <c r="WZU56" s="529"/>
      <c r="WZV56" s="529"/>
      <c r="WZW56" s="529"/>
      <c r="WZX56" s="529"/>
      <c r="WZY56" s="529"/>
      <c r="WZZ56" s="529"/>
      <c r="XAA56" s="529"/>
      <c r="XAB56" s="529"/>
      <c r="XAC56" s="529"/>
      <c r="XAD56" s="529"/>
      <c r="XAE56" s="529"/>
      <c r="XAF56" s="529"/>
      <c r="XAG56" s="529"/>
      <c r="XAH56" s="529"/>
      <c r="XAI56" s="529"/>
      <c r="XAJ56" s="529"/>
      <c r="XAK56" s="529"/>
      <c r="XAL56" s="529"/>
      <c r="XAM56" s="529"/>
      <c r="XAN56" s="529"/>
      <c r="XAO56" s="529"/>
      <c r="XAP56" s="529"/>
      <c r="XAQ56" s="529"/>
      <c r="XAR56" s="529"/>
      <c r="XAS56" s="529"/>
      <c r="XAT56" s="529"/>
      <c r="XAU56" s="529"/>
      <c r="XAV56" s="529"/>
      <c r="XAW56" s="529"/>
      <c r="XAX56" s="529"/>
      <c r="XAY56" s="529"/>
      <c r="XAZ56" s="529"/>
      <c r="XBA56" s="529"/>
      <c r="XBB56" s="529"/>
      <c r="XBC56" s="529"/>
      <c r="XBD56" s="529"/>
      <c r="XBE56" s="529"/>
      <c r="XBF56" s="529"/>
      <c r="XBG56" s="529"/>
      <c r="XBH56" s="529"/>
      <c r="XBI56" s="529"/>
      <c r="XBJ56" s="529"/>
      <c r="XBK56" s="529"/>
      <c r="XBL56" s="529"/>
      <c r="XBM56" s="529"/>
      <c r="XBN56" s="529"/>
      <c r="XBO56" s="529"/>
      <c r="XBP56" s="529"/>
      <c r="XBQ56" s="529"/>
      <c r="XBR56" s="529"/>
      <c r="XBS56" s="529"/>
      <c r="XBT56" s="529"/>
      <c r="XBU56" s="529"/>
      <c r="XBV56" s="529"/>
      <c r="XBW56" s="529"/>
      <c r="XBX56" s="529"/>
      <c r="XBY56" s="529"/>
      <c r="XBZ56" s="529"/>
      <c r="XCA56" s="529"/>
      <c r="XCB56" s="529"/>
      <c r="XCC56" s="529"/>
      <c r="XCD56" s="529"/>
      <c r="XCE56" s="529"/>
      <c r="XCF56" s="529"/>
      <c r="XCG56" s="529"/>
      <c r="XCH56" s="529"/>
      <c r="XCI56" s="529"/>
      <c r="XCJ56" s="529"/>
      <c r="XCK56" s="529"/>
      <c r="XCL56" s="529"/>
      <c r="XCM56" s="529"/>
      <c r="XCN56" s="529"/>
      <c r="XCO56" s="529"/>
      <c r="XCP56" s="529"/>
      <c r="XCQ56" s="529"/>
      <c r="XCR56" s="529"/>
      <c r="XCS56" s="529"/>
      <c r="XCT56" s="529"/>
      <c r="XCU56" s="529"/>
      <c r="XCV56" s="529"/>
      <c r="XCW56" s="529"/>
      <c r="XCX56" s="529"/>
      <c r="XCY56" s="529"/>
      <c r="XCZ56" s="529"/>
      <c r="XDA56" s="529"/>
      <c r="XDB56" s="529"/>
      <c r="XDC56" s="529"/>
      <c r="XDD56" s="529"/>
      <c r="XDE56" s="529"/>
      <c r="XDF56" s="529"/>
      <c r="XDG56" s="529"/>
      <c r="XDH56" s="529"/>
      <c r="XDI56" s="529"/>
      <c r="XDJ56" s="529"/>
      <c r="XDK56" s="529"/>
      <c r="XDL56" s="529"/>
      <c r="XDM56" s="529"/>
      <c r="XDN56" s="529"/>
      <c r="XDO56" s="529"/>
      <c r="XDP56" s="529"/>
      <c r="XDQ56" s="529"/>
      <c r="XDR56" s="529"/>
      <c r="XDS56" s="529"/>
      <c r="XDT56" s="529"/>
      <c r="XDU56" s="529"/>
      <c r="XDV56" s="529"/>
      <c r="XDW56" s="529"/>
      <c r="XDX56" s="529"/>
      <c r="XDY56" s="529"/>
      <c r="XDZ56" s="529"/>
      <c r="XEA56" s="529"/>
      <c r="XEB56" s="529"/>
      <c r="XEC56" s="529"/>
      <c r="XED56" s="529"/>
      <c r="XEE56" s="529"/>
      <c r="XEF56" s="529"/>
      <c r="XEG56" s="529"/>
      <c r="XEH56" s="529"/>
      <c r="XEI56" s="529"/>
      <c r="XEJ56" s="529"/>
      <c r="XEK56" s="529"/>
      <c r="XEL56" s="529"/>
      <c r="XEM56" s="529"/>
      <c r="XEN56" s="529"/>
      <c r="XEO56" s="529"/>
      <c r="XEP56" s="529"/>
      <c r="XEQ56" s="529"/>
      <c r="XER56" s="529"/>
      <c r="XES56" s="529"/>
      <c r="XET56" s="529"/>
      <c r="XEU56" s="529"/>
      <c r="XEV56" s="529"/>
      <c r="XEW56" s="529"/>
      <c r="XEX56" s="529"/>
      <c r="XEY56" s="529"/>
      <c r="XEZ56" s="529"/>
      <c r="XFA56" s="529"/>
      <c r="XFB56" s="529"/>
      <c r="XFC56" s="529"/>
    </row>
    <row r="57" spans="1:16383" ht="13.5" customHeight="1">
      <c r="A57" s="404" t="s">
        <v>10</v>
      </c>
      <c r="B57" s="12"/>
      <c r="C57" s="12" t="s">
        <v>1744</v>
      </c>
      <c r="D57" s="27">
        <v>3</v>
      </c>
      <c r="E57" s="12" t="s">
        <v>1792</v>
      </c>
      <c r="F57" s="27">
        <v>3</v>
      </c>
      <c r="G57" s="27">
        <v>3</v>
      </c>
      <c r="H57" s="12" t="s">
        <v>1821</v>
      </c>
      <c r="I57" s="12" t="s">
        <v>1840</v>
      </c>
      <c r="J57" s="27">
        <v>4</v>
      </c>
      <c r="K57" s="12" t="s">
        <v>231</v>
      </c>
      <c r="L57" s="12" t="s">
        <v>1884</v>
      </c>
      <c r="M57" s="12" t="s">
        <v>1898</v>
      </c>
      <c r="N57" s="12" t="s">
        <v>1910</v>
      </c>
      <c r="O57" s="12" t="s">
        <v>1936</v>
      </c>
      <c r="P57" s="12" t="s">
        <v>1951</v>
      </c>
      <c r="Q57" s="12" t="s">
        <v>1975</v>
      </c>
      <c r="R57" s="12" t="s">
        <v>1986</v>
      </c>
      <c r="S57" s="12" t="s">
        <v>2004</v>
      </c>
      <c r="T57" s="12" t="s">
        <v>64</v>
      </c>
      <c r="U57" s="12" t="s">
        <v>2040</v>
      </c>
      <c r="V57" s="12" t="s">
        <v>2052</v>
      </c>
      <c r="W57" s="12" t="s">
        <v>2064</v>
      </c>
      <c r="X57" s="12" t="s">
        <v>2080</v>
      </c>
      <c r="Y57" s="12" t="s">
        <v>2106</v>
      </c>
      <c r="Z57" s="12" t="s">
        <v>2117</v>
      </c>
      <c r="AA57" s="12" t="s">
        <v>2129</v>
      </c>
      <c r="AB57" s="12" t="s">
        <v>2143</v>
      </c>
      <c r="AC57" s="12" t="s">
        <v>2165</v>
      </c>
      <c r="AD57" s="12" t="s">
        <v>2191</v>
      </c>
      <c r="AE57" s="12" t="s">
        <v>2208</v>
      </c>
      <c r="AF57" s="12" t="s">
        <v>2226</v>
      </c>
      <c r="AG57" s="12" t="s">
        <v>2239</v>
      </c>
      <c r="AH57" s="12" t="s">
        <v>2282</v>
      </c>
      <c r="AI57" s="27">
        <v>3</v>
      </c>
      <c r="AJ57" s="12" t="s">
        <v>64</v>
      </c>
      <c r="AK57" s="12" t="s">
        <v>2332</v>
      </c>
      <c r="AL57" s="12" t="s">
        <v>2346</v>
      </c>
      <c r="AM57" s="12" t="s">
        <v>2370</v>
      </c>
      <c r="AN57" s="12" t="s">
        <v>231</v>
      </c>
      <c r="AO57" s="264">
        <v>5</v>
      </c>
      <c r="AP57" s="285">
        <f t="shared" si="1"/>
        <v>21</v>
      </c>
    </row>
    <row r="58" spans="1:16383" ht="13.5" customHeight="1">
      <c r="A58" s="404" t="s">
        <v>127</v>
      </c>
      <c r="B58" s="12"/>
      <c r="C58" s="12"/>
      <c r="D58" s="12"/>
      <c r="E58" s="12"/>
      <c r="F58" s="12"/>
      <c r="G58" s="27">
        <v>3</v>
      </c>
      <c r="H58" s="12" t="s">
        <v>1822</v>
      </c>
      <c r="I58" s="27">
        <v>3</v>
      </c>
      <c r="J58" s="27">
        <v>4</v>
      </c>
      <c r="K58" s="12" t="s">
        <v>231</v>
      </c>
      <c r="L58" s="12" t="s">
        <v>1884</v>
      </c>
      <c r="M58" s="12" t="s">
        <v>1901</v>
      </c>
      <c r="N58" s="12" t="s">
        <v>1910</v>
      </c>
      <c r="O58" s="12" t="s">
        <v>1937</v>
      </c>
      <c r="P58" s="12" t="s">
        <v>1952</v>
      </c>
      <c r="Q58" s="12" t="s">
        <v>1976</v>
      </c>
      <c r="R58" s="12" t="s">
        <v>1986</v>
      </c>
      <c r="S58" s="12" t="s">
        <v>2004</v>
      </c>
      <c r="T58" s="38">
        <v>5</v>
      </c>
      <c r="U58" s="12" t="s">
        <v>2041</v>
      </c>
      <c r="V58" s="12" t="s">
        <v>2052</v>
      </c>
      <c r="W58" s="12" t="s">
        <v>2064</v>
      </c>
      <c r="X58" s="12" t="s">
        <v>2080</v>
      </c>
      <c r="Y58" s="12" t="s">
        <v>2106</v>
      </c>
      <c r="Z58" s="12" t="s">
        <v>2117</v>
      </c>
      <c r="AA58" s="12" t="s">
        <v>2129</v>
      </c>
      <c r="AB58" s="12" t="s">
        <v>2146</v>
      </c>
      <c r="AC58" s="17" t="s">
        <v>2165</v>
      </c>
      <c r="AD58" s="12" t="s">
        <v>2190</v>
      </c>
      <c r="AE58" s="12" t="s">
        <v>2209</v>
      </c>
      <c r="AF58" s="12" t="s">
        <v>2226</v>
      </c>
      <c r="AG58" s="12" t="s">
        <v>2242</v>
      </c>
      <c r="AH58" s="234">
        <v>6</v>
      </c>
      <c r="AI58" s="12" t="s">
        <v>2300</v>
      </c>
      <c r="AJ58" s="12" t="s">
        <v>64</v>
      </c>
      <c r="AK58" s="12" t="s">
        <v>2333</v>
      </c>
      <c r="AL58" s="12" t="s">
        <v>2341</v>
      </c>
      <c r="AM58" s="12" t="s">
        <v>2371</v>
      </c>
      <c r="AN58" s="38">
        <v>5</v>
      </c>
      <c r="AO58" s="12" t="s">
        <v>2422</v>
      </c>
      <c r="AP58" s="285">
        <f t="shared" si="1"/>
        <v>26</v>
      </c>
    </row>
    <row r="59" spans="1:16383" ht="13.5" customHeight="1">
      <c r="A59" s="548" t="s">
        <v>2383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264"/>
      <c r="U59" s="12"/>
      <c r="V59" s="12"/>
      <c r="W59" s="12"/>
      <c r="X59" s="12"/>
      <c r="Y59" s="12"/>
      <c r="Z59" s="12"/>
      <c r="AA59" s="12"/>
      <c r="AB59" s="12"/>
      <c r="AC59" s="17"/>
      <c r="AD59" s="12"/>
      <c r="AE59" s="12"/>
      <c r="AF59" s="12"/>
      <c r="AG59" s="12"/>
      <c r="AH59" s="430"/>
      <c r="AI59" s="12"/>
      <c r="AJ59" s="12"/>
      <c r="AK59" s="12"/>
      <c r="AL59" s="12">
        <v>3</v>
      </c>
      <c r="AM59" s="12">
        <v>3</v>
      </c>
      <c r="AN59" s="12">
        <v>3</v>
      </c>
      <c r="AO59" s="12" t="s">
        <v>2416</v>
      </c>
      <c r="AP59" s="285">
        <f t="shared" si="1"/>
        <v>9</v>
      </c>
    </row>
    <row r="60" spans="1:16383" s="3" customFormat="1" ht="13.5" customHeight="1">
      <c r="A60" s="404" t="s">
        <v>1881</v>
      </c>
      <c r="B60" s="12"/>
      <c r="C60" s="12"/>
      <c r="D60" s="12"/>
      <c r="E60" s="12"/>
      <c r="F60" s="12"/>
      <c r="G60" s="12"/>
      <c r="H60" s="12"/>
      <c r="I60" s="12"/>
      <c r="J60" s="38">
        <v>5</v>
      </c>
      <c r="K60" s="12" t="s">
        <v>231</v>
      </c>
      <c r="L60" s="12" t="s">
        <v>1884</v>
      </c>
      <c r="M60" s="27">
        <v>4</v>
      </c>
      <c r="N60" s="12" t="s">
        <v>1911</v>
      </c>
      <c r="O60" s="12" t="s">
        <v>1938</v>
      </c>
      <c r="P60" s="12" t="s">
        <v>1953</v>
      </c>
      <c r="Q60" s="12" t="s">
        <v>1977</v>
      </c>
      <c r="R60" s="12" t="s">
        <v>1987</v>
      </c>
      <c r="S60" s="12" t="s">
        <v>2005</v>
      </c>
      <c r="T60" s="27">
        <v>3</v>
      </c>
      <c r="U60" s="12" t="s">
        <v>2040</v>
      </c>
      <c r="V60" s="12" t="s">
        <v>2054</v>
      </c>
      <c r="W60" s="12" t="s">
        <v>2065</v>
      </c>
      <c r="X60" s="12" t="s">
        <v>2080</v>
      </c>
      <c r="Y60" s="12" t="s">
        <v>2169</v>
      </c>
      <c r="Z60" s="12" t="s">
        <v>2117</v>
      </c>
      <c r="AA60" s="12" t="s">
        <v>2129</v>
      </c>
      <c r="AB60" s="12" t="s">
        <v>2146</v>
      </c>
      <c r="AC60" s="17" t="s">
        <v>2165</v>
      </c>
      <c r="AD60" s="12" t="s">
        <v>2190</v>
      </c>
      <c r="AE60" s="12" t="s">
        <v>2215</v>
      </c>
      <c r="AF60" s="12" t="s">
        <v>2226</v>
      </c>
      <c r="AG60" s="12" t="s">
        <v>2242</v>
      </c>
      <c r="AH60" s="38">
        <v>5</v>
      </c>
      <c r="AI60" s="12" t="s">
        <v>2302</v>
      </c>
      <c r="AJ60" s="12" t="s">
        <v>64</v>
      </c>
      <c r="AK60" s="12" t="s">
        <v>2329</v>
      </c>
      <c r="AL60" s="12" t="s">
        <v>2344</v>
      </c>
      <c r="AM60" s="12" t="s">
        <v>2371</v>
      </c>
      <c r="AN60" s="12" t="s">
        <v>2487</v>
      </c>
      <c r="AO60" s="12" t="s">
        <v>2416</v>
      </c>
      <c r="AP60" s="285">
        <f t="shared" si="1"/>
        <v>17</v>
      </c>
    </row>
    <row r="61" spans="1:16383" ht="13.5" customHeight="1">
      <c r="A61" s="490" t="s">
        <v>1982</v>
      </c>
      <c r="B61" s="490"/>
      <c r="C61" s="490"/>
      <c r="D61" s="490"/>
      <c r="E61" s="490"/>
      <c r="F61" s="490"/>
      <c r="G61" s="490"/>
      <c r="H61" s="490"/>
      <c r="I61" s="490"/>
      <c r="J61" s="490"/>
      <c r="K61" s="490"/>
      <c r="L61" s="490"/>
      <c r="M61" s="490"/>
      <c r="N61" s="490"/>
      <c r="O61" s="490"/>
      <c r="P61" s="490"/>
      <c r="Q61" s="490"/>
      <c r="R61" s="490"/>
      <c r="S61" s="490"/>
      <c r="T61" s="490"/>
      <c r="U61" s="490"/>
      <c r="V61" s="515">
        <v>5</v>
      </c>
      <c r="W61" s="516">
        <v>6</v>
      </c>
      <c r="X61" s="85" t="s">
        <v>2081</v>
      </c>
      <c r="Y61" s="85" t="s">
        <v>2107</v>
      </c>
      <c r="Z61" s="85" t="s">
        <v>2118</v>
      </c>
      <c r="AA61" s="85" t="s">
        <v>2129</v>
      </c>
      <c r="AB61" s="85" t="s">
        <v>2146</v>
      </c>
      <c r="AC61" s="17" t="s">
        <v>2165</v>
      </c>
      <c r="AD61" s="85" t="s">
        <v>2190</v>
      </c>
      <c r="AE61" s="85" t="s">
        <v>2208</v>
      </c>
      <c r="AF61" s="85" t="s">
        <v>2226</v>
      </c>
      <c r="AG61" s="85" t="s">
        <v>2239</v>
      </c>
      <c r="AH61" s="85" t="s">
        <v>2282</v>
      </c>
      <c r="AI61" s="85" t="s">
        <v>2300</v>
      </c>
      <c r="AJ61" s="85" t="s">
        <v>64</v>
      </c>
      <c r="AK61" s="85" t="s">
        <v>2328</v>
      </c>
      <c r="AL61" s="85" t="s">
        <v>2343</v>
      </c>
      <c r="AM61" s="85" t="s">
        <v>2370</v>
      </c>
      <c r="AN61" s="85" t="s">
        <v>231</v>
      </c>
      <c r="AO61" s="85" t="s">
        <v>2416</v>
      </c>
      <c r="AP61" s="285">
        <f t="shared" si="1"/>
        <v>11</v>
      </c>
    </row>
    <row r="62" spans="1:16383" ht="13.5" customHeight="1">
      <c r="A62" s="269" t="s">
        <v>1871</v>
      </c>
      <c r="B62" s="211"/>
      <c r="C62" s="17" t="s">
        <v>64</v>
      </c>
      <c r="D62" s="17" t="s">
        <v>1774</v>
      </c>
      <c r="E62" s="17" t="s">
        <v>1794</v>
      </c>
      <c r="F62" s="17" t="s">
        <v>1792</v>
      </c>
      <c r="G62" s="17" t="s">
        <v>1792</v>
      </c>
      <c r="H62" s="17" t="s">
        <v>64</v>
      </c>
      <c r="I62" s="17" t="s">
        <v>1842</v>
      </c>
      <c r="J62" s="39">
        <v>5</v>
      </c>
      <c r="K62" s="17" t="s">
        <v>231</v>
      </c>
      <c r="L62" s="17" t="s">
        <v>1885</v>
      </c>
      <c r="M62" s="17" t="s">
        <v>1898</v>
      </c>
      <c r="N62" s="17" t="s">
        <v>1912</v>
      </c>
      <c r="O62" s="17" t="s">
        <v>1939</v>
      </c>
      <c r="P62" s="17" t="s">
        <v>1954</v>
      </c>
      <c r="Q62" s="17" t="s">
        <v>1978</v>
      </c>
      <c r="R62" s="17" t="s">
        <v>1987</v>
      </c>
      <c r="S62" s="17" t="s">
        <v>2004</v>
      </c>
      <c r="T62" s="17" t="s">
        <v>64</v>
      </c>
      <c r="U62" s="17" t="s">
        <v>2040</v>
      </c>
      <c r="V62" s="17" t="s">
        <v>2053</v>
      </c>
      <c r="W62" s="17" t="s">
        <v>2065</v>
      </c>
      <c r="X62" s="17" t="s">
        <v>2082</v>
      </c>
      <c r="Y62" s="17" t="s">
        <v>2106</v>
      </c>
      <c r="Z62" s="17" t="s">
        <v>2119</v>
      </c>
      <c r="AA62" s="17" t="s">
        <v>2131</v>
      </c>
      <c r="AB62" s="17" t="s">
        <v>2146</v>
      </c>
      <c r="AC62" s="17" t="s">
        <v>2165</v>
      </c>
      <c r="AD62" s="17" t="s">
        <v>2190</v>
      </c>
      <c r="AE62" s="17" t="s">
        <v>2209</v>
      </c>
      <c r="AF62" s="17" t="s">
        <v>2226</v>
      </c>
      <c r="AG62" s="17" t="s">
        <v>2239</v>
      </c>
      <c r="AH62" s="17" t="s">
        <v>2282</v>
      </c>
      <c r="AI62" s="17" t="s">
        <v>2302</v>
      </c>
      <c r="AJ62" s="17" t="s">
        <v>64</v>
      </c>
      <c r="AK62" s="17" t="s">
        <v>2334</v>
      </c>
      <c r="AL62" s="17" t="s">
        <v>2344</v>
      </c>
      <c r="AM62" s="17" t="s">
        <v>2375</v>
      </c>
      <c r="AN62" s="17" t="s">
        <v>231</v>
      </c>
      <c r="AO62" s="17" t="s">
        <v>2416</v>
      </c>
      <c r="AP62" s="285">
        <f t="shared" si="1"/>
        <v>5</v>
      </c>
    </row>
    <row r="63" spans="1:16383" ht="13.5" customHeight="1">
      <c r="A63" s="384" t="s">
        <v>1354</v>
      </c>
      <c r="B63" s="18"/>
      <c r="C63" s="17"/>
      <c r="D63" s="17"/>
      <c r="E63" s="17"/>
      <c r="F63" s="17"/>
      <c r="G63" s="17"/>
      <c r="H63" s="17"/>
      <c r="I63" s="39">
        <v>5</v>
      </c>
      <c r="J63" s="17" t="s">
        <v>1857</v>
      </c>
      <c r="K63" s="17" t="s">
        <v>231</v>
      </c>
      <c r="L63" s="17" t="s">
        <v>1885</v>
      </c>
      <c r="M63" s="17" t="s">
        <v>1898</v>
      </c>
      <c r="N63" s="17" t="s">
        <v>1913</v>
      </c>
      <c r="O63" s="17" t="s">
        <v>1936</v>
      </c>
      <c r="P63" s="17" t="s">
        <v>1951</v>
      </c>
      <c r="Q63" s="39">
        <v>5</v>
      </c>
      <c r="R63" s="17" t="s">
        <v>1986</v>
      </c>
      <c r="S63" s="17" t="s">
        <v>2004</v>
      </c>
      <c r="T63" s="17" t="s">
        <v>64</v>
      </c>
      <c r="U63" s="17" t="s">
        <v>2040</v>
      </c>
      <c r="V63" s="17" t="s">
        <v>2055</v>
      </c>
      <c r="W63" s="17" t="s">
        <v>2064</v>
      </c>
      <c r="X63" s="17" t="s">
        <v>2082</v>
      </c>
      <c r="Y63" s="17" t="s">
        <v>2108</v>
      </c>
      <c r="Z63" s="17" t="s">
        <v>2117</v>
      </c>
      <c r="AA63" s="17" t="s">
        <v>2132</v>
      </c>
      <c r="AB63" s="17" t="s">
        <v>2146</v>
      </c>
      <c r="AC63" s="17" t="s">
        <v>2165</v>
      </c>
      <c r="AD63" s="17" t="s">
        <v>2190</v>
      </c>
      <c r="AE63" s="17" t="s">
        <v>2208</v>
      </c>
      <c r="AF63" s="17" t="s">
        <v>2226</v>
      </c>
      <c r="AG63" s="17" t="s">
        <v>2245</v>
      </c>
      <c r="AH63" s="17" t="s">
        <v>2282</v>
      </c>
      <c r="AI63" s="17" t="s">
        <v>2300</v>
      </c>
      <c r="AJ63" s="17" t="s">
        <v>64</v>
      </c>
      <c r="AK63" s="17" t="s">
        <v>2328</v>
      </c>
      <c r="AL63" s="17" t="s">
        <v>2343</v>
      </c>
      <c r="AM63" s="17" t="s">
        <v>2370</v>
      </c>
      <c r="AN63" s="17" t="s">
        <v>231</v>
      </c>
      <c r="AO63" s="17" t="s">
        <v>2416</v>
      </c>
      <c r="AP63" s="285">
        <f t="shared" si="1"/>
        <v>10</v>
      </c>
    </row>
    <row r="64" spans="1:16383" ht="13.5" customHeight="1">
      <c r="A64" s="269" t="s">
        <v>437</v>
      </c>
      <c r="B64" s="18"/>
      <c r="C64" s="17" t="s">
        <v>299</v>
      </c>
      <c r="D64" s="17" t="s">
        <v>1769</v>
      </c>
      <c r="E64" s="17" t="s">
        <v>1794</v>
      </c>
      <c r="F64" s="19">
        <v>3</v>
      </c>
      <c r="G64" s="17" t="s">
        <v>1800</v>
      </c>
      <c r="H64" s="17" t="s">
        <v>1822</v>
      </c>
      <c r="I64" s="19">
        <v>3</v>
      </c>
      <c r="J64" s="19">
        <v>3</v>
      </c>
      <c r="K64" s="17" t="s">
        <v>231</v>
      </c>
      <c r="L64" s="17" t="s">
        <v>1884</v>
      </c>
      <c r="M64" s="17" t="s">
        <v>1898</v>
      </c>
      <c r="N64" s="17" t="s">
        <v>1914</v>
      </c>
      <c r="O64" s="17" t="s">
        <v>1939</v>
      </c>
      <c r="P64" s="17" t="s">
        <v>1951</v>
      </c>
      <c r="Q64" s="17" t="s">
        <v>1977</v>
      </c>
      <c r="R64" s="17" t="s">
        <v>1988</v>
      </c>
      <c r="S64" s="17" t="s">
        <v>2004</v>
      </c>
      <c r="T64" s="17" t="s">
        <v>64</v>
      </c>
      <c r="U64" s="17" t="s">
        <v>2040</v>
      </c>
      <c r="V64" s="17" t="s">
        <v>2056</v>
      </c>
      <c r="W64" s="17" t="s">
        <v>2065</v>
      </c>
      <c r="X64" s="17" t="s">
        <v>2080</v>
      </c>
      <c r="Y64" s="17" t="s">
        <v>2108</v>
      </c>
      <c r="Z64" s="17" t="s">
        <v>2117</v>
      </c>
      <c r="AA64" s="17" t="s">
        <v>2131</v>
      </c>
      <c r="AB64" s="17" t="s">
        <v>2146</v>
      </c>
      <c r="AC64" s="17" t="s">
        <v>2165</v>
      </c>
      <c r="AD64" s="17" t="s">
        <v>2190</v>
      </c>
      <c r="AE64" s="17" t="s">
        <v>2209</v>
      </c>
      <c r="AF64" s="17" t="s">
        <v>2226</v>
      </c>
      <c r="AG64" s="17" t="s">
        <v>2239</v>
      </c>
      <c r="AH64" s="17" t="s">
        <v>2282</v>
      </c>
      <c r="AI64" s="17" t="s">
        <v>2302</v>
      </c>
      <c r="AJ64" s="17" t="s">
        <v>64</v>
      </c>
      <c r="AK64" s="17" t="s">
        <v>2328</v>
      </c>
      <c r="AL64" s="17" t="s">
        <v>2347</v>
      </c>
      <c r="AM64" s="17" t="s">
        <v>2373</v>
      </c>
      <c r="AN64" s="17" t="s">
        <v>231</v>
      </c>
      <c r="AO64" s="236">
        <v>5</v>
      </c>
      <c r="AP64" s="285">
        <f t="shared" si="1"/>
        <v>14</v>
      </c>
    </row>
    <row r="65" spans="1:43" ht="13.5" customHeight="1">
      <c r="A65" s="121" t="s">
        <v>476</v>
      </c>
      <c r="B65" s="196"/>
      <c r="C65" s="17" t="s">
        <v>299</v>
      </c>
      <c r="D65" s="19">
        <v>4</v>
      </c>
      <c r="E65" s="17" t="s">
        <v>1792</v>
      </c>
      <c r="F65" s="17" t="s">
        <v>1800</v>
      </c>
      <c r="G65" s="17" t="s">
        <v>1800</v>
      </c>
      <c r="H65" s="17" t="s">
        <v>1822</v>
      </c>
      <c r="I65" s="19">
        <v>3</v>
      </c>
      <c r="J65" s="17" t="s">
        <v>1856</v>
      </c>
      <c r="K65" s="17" t="s">
        <v>231</v>
      </c>
      <c r="L65" s="17" t="s">
        <v>1886</v>
      </c>
      <c r="M65" s="17" t="s">
        <v>1898</v>
      </c>
      <c r="N65" s="17" t="s">
        <v>1913</v>
      </c>
      <c r="O65" s="17" t="s">
        <v>1939</v>
      </c>
      <c r="P65" s="17" t="s">
        <v>1951</v>
      </c>
      <c r="Q65" s="17" t="s">
        <v>1975</v>
      </c>
      <c r="R65" s="17" t="s">
        <v>1986</v>
      </c>
      <c r="S65" s="17" t="s">
        <v>2006</v>
      </c>
      <c r="T65" s="17" t="s">
        <v>64</v>
      </c>
      <c r="U65" s="17" t="s">
        <v>2040</v>
      </c>
      <c r="V65" s="17" t="s">
        <v>2053</v>
      </c>
      <c r="W65" s="17" t="s">
        <v>2065</v>
      </c>
      <c r="X65" s="17" t="s">
        <v>2080</v>
      </c>
      <c r="Y65" s="17" t="s">
        <v>2109</v>
      </c>
      <c r="Z65" s="17" t="s">
        <v>2120</v>
      </c>
      <c r="AA65" s="17" t="s">
        <v>2131</v>
      </c>
      <c r="AB65" s="17" t="s">
        <v>2145</v>
      </c>
      <c r="AC65" s="17" t="s">
        <v>2165</v>
      </c>
      <c r="AD65" s="17" t="s">
        <v>2190</v>
      </c>
      <c r="AE65" s="19">
        <v>4</v>
      </c>
      <c r="AF65" s="17" t="s">
        <v>2234</v>
      </c>
      <c r="AG65" s="17" t="s">
        <v>2239</v>
      </c>
      <c r="AH65" s="17" t="s">
        <v>2282</v>
      </c>
      <c r="AI65" s="17" t="s">
        <v>2300</v>
      </c>
      <c r="AJ65" s="19">
        <v>4</v>
      </c>
      <c r="AK65" s="17" t="s">
        <v>2329</v>
      </c>
      <c r="AL65" s="17" t="s">
        <v>2341</v>
      </c>
      <c r="AM65" s="17" t="s">
        <v>2371</v>
      </c>
      <c r="AN65" s="17" t="s">
        <v>231</v>
      </c>
      <c r="AO65" s="39">
        <v>5</v>
      </c>
      <c r="AP65" s="285">
        <f t="shared" si="1"/>
        <v>20</v>
      </c>
    </row>
    <row r="66" spans="1:43" ht="13.5" customHeight="1">
      <c r="A66" s="269" t="s">
        <v>7</v>
      </c>
      <c r="B66" s="18"/>
      <c r="C66" s="17" t="s">
        <v>299</v>
      </c>
      <c r="D66" s="19">
        <v>4</v>
      </c>
      <c r="E66" s="17" t="s">
        <v>1795</v>
      </c>
      <c r="F66" s="17" t="s">
        <v>1802</v>
      </c>
      <c r="G66" s="17" t="s">
        <v>1800</v>
      </c>
      <c r="H66" s="17" t="s">
        <v>1823</v>
      </c>
      <c r="I66" s="19">
        <v>3</v>
      </c>
      <c r="J66" s="19">
        <v>3</v>
      </c>
      <c r="K66" s="17" t="s">
        <v>231</v>
      </c>
      <c r="L66" s="17" t="s">
        <v>1885</v>
      </c>
      <c r="M66" s="17" t="s">
        <v>1898</v>
      </c>
      <c r="N66" s="17" t="s">
        <v>1913</v>
      </c>
      <c r="O66" s="17" t="s">
        <v>1940</v>
      </c>
      <c r="P66" s="17" t="s">
        <v>1955</v>
      </c>
      <c r="Q66" s="17" t="s">
        <v>1977</v>
      </c>
      <c r="R66" s="17" t="s">
        <v>1988</v>
      </c>
      <c r="S66" s="17" t="s">
        <v>2007</v>
      </c>
      <c r="T66" s="17" t="s">
        <v>64</v>
      </c>
      <c r="U66" s="17" t="s">
        <v>2040</v>
      </c>
      <c r="V66" s="17" t="s">
        <v>2053</v>
      </c>
      <c r="W66" s="17" t="s">
        <v>2064</v>
      </c>
      <c r="X66" s="17" t="s">
        <v>2080</v>
      </c>
      <c r="Y66" s="17" t="s">
        <v>2106</v>
      </c>
      <c r="Z66" s="17" t="s">
        <v>2117</v>
      </c>
      <c r="AA66" s="17" t="s">
        <v>2129</v>
      </c>
      <c r="AB66" s="17" t="s">
        <v>2146</v>
      </c>
      <c r="AC66" s="17" t="s">
        <v>2165</v>
      </c>
      <c r="AD66" s="17" t="s">
        <v>2190</v>
      </c>
      <c r="AE66" s="17" t="s">
        <v>2211</v>
      </c>
      <c r="AF66" s="17" t="s">
        <v>2225</v>
      </c>
      <c r="AG66" s="17" t="s">
        <v>2242</v>
      </c>
      <c r="AH66" s="17" t="s">
        <v>2281</v>
      </c>
      <c r="AI66" s="17" t="s">
        <v>2300</v>
      </c>
      <c r="AJ66" s="17" t="s">
        <v>64</v>
      </c>
      <c r="AK66" s="17" t="s">
        <v>2329</v>
      </c>
      <c r="AL66" s="17" t="s">
        <v>2344</v>
      </c>
      <c r="AM66" s="17" t="s">
        <v>2376</v>
      </c>
      <c r="AN66" s="17" t="s">
        <v>231</v>
      </c>
      <c r="AO66" s="236">
        <v>5</v>
      </c>
      <c r="AP66" s="285">
        <f t="shared" si="1"/>
        <v>15</v>
      </c>
    </row>
    <row r="67" spans="1:43" ht="13.5" customHeight="1">
      <c r="A67" s="269" t="s">
        <v>1748</v>
      </c>
      <c r="B67" s="18"/>
      <c r="C67" s="39">
        <v>5</v>
      </c>
      <c r="D67" s="19">
        <v>4</v>
      </c>
      <c r="E67" s="19">
        <v>3</v>
      </c>
      <c r="F67" s="17" t="s">
        <v>1807</v>
      </c>
      <c r="G67" s="17" t="s">
        <v>1800</v>
      </c>
      <c r="H67" s="17" t="s">
        <v>1824</v>
      </c>
      <c r="I67" s="17" t="s">
        <v>1840</v>
      </c>
      <c r="J67" s="17" t="s">
        <v>1856</v>
      </c>
      <c r="K67" s="17" t="s">
        <v>231</v>
      </c>
      <c r="L67" s="17" t="s">
        <v>1887</v>
      </c>
      <c r="M67" s="17" t="s">
        <v>1900</v>
      </c>
      <c r="N67" s="17" t="s">
        <v>1915</v>
      </c>
      <c r="O67" s="17" t="s">
        <v>1939</v>
      </c>
      <c r="P67" s="17" t="s">
        <v>1954</v>
      </c>
      <c r="Q67" s="17" t="s">
        <v>1977</v>
      </c>
      <c r="R67" s="17" t="s">
        <v>1986</v>
      </c>
      <c r="S67" s="17" t="s">
        <v>2007</v>
      </c>
      <c r="T67" s="17" t="s">
        <v>64</v>
      </c>
      <c r="U67" s="17" t="s">
        <v>2040</v>
      </c>
      <c r="V67" s="17" t="s">
        <v>2053</v>
      </c>
      <c r="W67" s="17" t="s">
        <v>2065</v>
      </c>
      <c r="X67" s="17" t="s">
        <v>2083</v>
      </c>
      <c r="Y67" s="17" t="s">
        <v>2106</v>
      </c>
      <c r="Z67" s="17" t="s">
        <v>2117</v>
      </c>
      <c r="AA67" s="17" t="s">
        <v>2131</v>
      </c>
      <c r="AB67" s="17" t="s">
        <v>2143</v>
      </c>
      <c r="AC67" s="17" t="s">
        <v>2165</v>
      </c>
      <c r="AD67" s="17" t="s">
        <v>2190</v>
      </c>
      <c r="AE67" s="17" t="s">
        <v>2208</v>
      </c>
      <c r="AF67" s="17" t="s">
        <v>2225</v>
      </c>
      <c r="AG67" s="17" t="s">
        <v>2244</v>
      </c>
      <c r="AH67" s="17" t="s">
        <v>2282</v>
      </c>
      <c r="AI67" s="17" t="s">
        <v>2302</v>
      </c>
      <c r="AJ67" s="17" t="s">
        <v>64</v>
      </c>
      <c r="AK67" s="17" t="s">
        <v>2328</v>
      </c>
      <c r="AL67" s="17" t="s">
        <v>2341</v>
      </c>
      <c r="AM67" s="17" t="s">
        <v>2370</v>
      </c>
      <c r="AN67" s="17" t="s">
        <v>231</v>
      </c>
      <c r="AO67" s="17" t="s">
        <v>2414</v>
      </c>
      <c r="AP67" s="285">
        <f t="shared" ref="AP67:AP83" si="2">SUM(C67:AO67)</f>
        <v>12</v>
      </c>
    </row>
    <row r="68" spans="1:43" s="23" customFormat="1" ht="13.5" customHeight="1">
      <c r="A68" s="269" t="s">
        <v>1130</v>
      </c>
      <c r="B68" s="211"/>
      <c r="C68" s="39">
        <v>5</v>
      </c>
      <c r="D68" s="17" t="s">
        <v>1770</v>
      </c>
      <c r="E68" s="17" t="s">
        <v>1794</v>
      </c>
      <c r="F68" s="17" t="s">
        <v>1805</v>
      </c>
      <c r="G68" s="17" t="s">
        <v>1800</v>
      </c>
      <c r="H68" s="17" t="s">
        <v>1823</v>
      </c>
      <c r="I68" s="17" t="s">
        <v>1842</v>
      </c>
      <c r="J68" s="19">
        <v>4</v>
      </c>
      <c r="K68" s="17" t="s">
        <v>231</v>
      </c>
      <c r="L68" s="17" t="s">
        <v>1884</v>
      </c>
      <c r="M68" s="17" t="s">
        <v>1898</v>
      </c>
      <c r="N68" s="17" t="s">
        <v>1913</v>
      </c>
      <c r="O68" s="17" t="s">
        <v>1936</v>
      </c>
      <c r="P68" s="17" t="s">
        <v>1954</v>
      </c>
      <c r="Q68" s="17" t="s">
        <v>1975</v>
      </c>
      <c r="R68" s="17" t="s">
        <v>1986</v>
      </c>
      <c r="S68" s="17" t="s">
        <v>2004</v>
      </c>
      <c r="T68" s="19">
        <v>3</v>
      </c>
      <c r="U68" s="17" t="s">
        <v>2092</v>
      </c>
      <c r="V68" s="17" t="s">
        <v>2053</v>
      </c>
      <c r="W68" s="507" t="s">
        <v>2065</v>
      </c>
      <c r="X68" s="17" t="s">
        <v>2080</v>
      </c>
      <c r="Y68" s="17" t="s">
        <v>2106</v>
      </c>
      <c r="Z68" s="17" t="s">
        <v>2120</v>
      </c>
      <c r="AA68" s="17" t="s">
        <v>2133</v>
      </c>
      <c r="AB68" s="17" t="s">
        <v>2146</v>
      </c>
      <c r="AC68" s="17" t="s">
        <v>2165</v>
      </c>
      <c r="AD68" s="17" t="s">
        <v>2191</v>
      </c>
      <c r="AE68" s="17" t="s">
        <v>2216</v>
      </c>
      <c r="AF68" s="17" t="s">
        <v>2226</v>
      </c>
      <c r="AG68" s="17" t="s">
        <v>2243</v>
      </c>
      <c r="AH68" s="17" t="s">
        <v>2281</v>
      </c>
      <c r="AI68" s="19">
        <v>4</v>
      </c>
      <c r="AJ68" s="39">
        <v>5</v>
      </c>
      <c r="AK68" s="236">
        <v>5</v>
      </c>
      <c r="AL68" s="17" t="s">
        <v>2341</v>
      </c>
      <c r="AM68" s="17" t="s">
        <v>2371</v>
      </c>
      <c r="AN68" s="17">
        <v>5</v>
      </c>
      <c r="AO68" s="17" t="s">
        <v>2416</v>
      </c>
      <c r="AP68" s="285">
        <f t="shared" si="2"/>
        <v>31</v>
      </c>
    </row>
    <row r="69" spans="1:43" ht="13.5" customHeight="1">
      <c r="A69" s="121" t="s">
        <v>1436</v>
      </c>
      <c r="B69" s="196"/>
      <c r="C69" s="17" t="s">
        <v>1746</v>
      </c>
      <c r="D69" s="17" t="s">
        <v>1769</v>
      </c>
      <c r="E69" s="17" t="s">
        <v>1796</v>
      </c>
      <c r="F69" s="19">
        <v>3</v>
      </c>
      <c r="G69" s="17" t="s">
        <v>1800</v>
      </c>
      <c r="H69" s="17" t="s">
        <v>1825</v>
      </c>
      <c r="I69" s="17" t="s">
        <v>1840</v>
      </c>
      <c r="J69" s="17" t="s">
        <v>1857</v>
      </c>
      <c r="K69" s="17" t="s">
        <v>231</v>
      </c>
      <c r="L69" s="17" t="s">
        <v>1886</v>
      </c>
      <c r="M69" s="17" t="s">
        <v>1898</v>
      </c>
      <c r="N69" s="17" t="s">
        <v>1916</v>
      </c>
      <c r="O69" s="17" t="s">
        <v>1936</v>
      </c>
      <c r="P69" s="17" t="s">
        <v>1952</v>
      </c>
      <c r="Q69" s="17" t="s">
        <v>1975</v>
      </c>
      <c r="R69" s="17" t="s">
        <v>1986</v>
      </c>
      <c r="S69" s="17" t="s">
        <v>2006</v>
      </c>
      <c r="T69" s="17" t="s">
        <v>64</v>
      </c>
      <c r="U69" s="17" t="s">
        <v>2040</v>
      </c>
      <c r="V69" s="17" t="s">
        <v>2052</v>
      </c>
      <c r="W69" s="17" t="s">
        <v>2065</v>
      </c>
      <c r="X69" s="17" t="s">
        <v>2080</v>
      </c>
      <c r="Y69" s="17" t="s">
        <v>2106</v>
      </c>
      <c r="Z69" s="17">
        <v>3</v>
      </c>
      <c r="AA69" s="17" t="s">
        <v>2131</v>
      </c>
      <c r="AB69" s="17" t="s">
        <v>2146</v>
      </c>
      <c r="AC69" s="17" t="s">
        <v>2165</v>
      </c>
      <c r="AD69" s="17">
        <v>3</v>
      </c>
      <c r="AE69" s="17" t="s">
        <v>2217</v>
      </c>
      <c r="AF69" s="236">
        <v>5</v>
      </c>
      <c r="AG69" s="17" t="s">
        <v>2239</v>
      </c>
      <c r="AH69" s="17" t="s">
        <v>2282</v>
      </c>
      <c r="AI69" s="17" t="s">
        <v>2300</v>
      </c>
      <c r="AJ69" s="17" t="s">
        <v>64</v>
      </c>
      <c r="AK69" s="17" t="s">
        <v>2328</v>
      </c>
      <c r="AL69" s="17" t="s">
        <v>2344</v>
      </c>
      <c r="AM69" s="17" t="s">
        <v>2371</v>
      </c>
      <c r="AN69" s="17" t="s">
        <v>231</v>
      </c>
      <c r="AO69" s="17" t="s">
        <v>2417</v>
      </c>
      <c r="AP69" s="285">
        <f t="shared" si="2"/>
        <v>14</v>
      </c>
      <c r="AQ69" s="479"/>
    </row>
    <row r="70" spans="1:43" ht="13.5" customHeight="1">
      <c r="A70" s="269" t="s">
        <v>375</v>
      </c>
      <c r="B70" s="18"/>
      <c r="C70" s="17"/>
      <c r="D70" s="17"/>
      <c r="E70" s="17"/>
      <c r="F70" s="17"/>
      <c r="G70" s="19">
        <v>3</v>
      </c>
      <c r="H70" s="39">
        <v>5</v>
      </c>
      <c r="I70" s="17" t="s">
        <v>1840</v>
      </c>
      <c r="J70" s="17" t="s">
        <v>1856</v>
      </c>
      <c r="K70" s="17" t="s">
        <v>231</v>
      </c>
      <c r="L70" s="17" t="s">
        <v>1884</v>
      </c>
      <c r="M70" s="17" t="s">
        <v>1898</v>
      </c>
      <c r="N70" s="17" t="s">
        <v>1916</v>
      </c>
      <c r="O70" s="17" t="s">
        <v>1936</v>
      </c>
      <c r="P70" s="17" t="s">
        <v>1954</v>
      </c>
      <c r="Q70" s="17" t="s">
        <v>1977</v>
      </c>
      <c r="R70" s="17" t="s">
        <v>1987</v>
      </c>
      <c r="S70" s="17" t="s">
        <v>2004</v>
      </c>
      <c r="T70" s="414">
        <v>5</v>
      </c>
      <c r="U70" s="1" t="s">
        <v>2042</v>
      </c>
      <c r="V70" s="17" t="s">
        <v>2053</v>
      </c>
      <c r="W70" s="17" t="s">
        <v>2064</v>
      </c>
      <c r="X70" s="17" t="s">
        <v>2082</v>
      </c>
      <c r="Y70" s="17" t="s">
        <v>2110</v>
      </c>
      <c r="Z70" s="17" t="s">
        <v>2120</v>
      </c>
      <c r="AA70" s="17" t="s">
        <v>2129</v>
      </c>
      <c r="AB70" s="17" t="s">
        <v>2146</v>
      </c>
      <c r="AC70" s="17" t="s">
        <v>2165</v>
      </c>
      <c r="AD70" s="17" t="s">
        <v>2190</v>
      </c>
      <c r="AE70" s="39">
        <v>5</v>
      </c>
      <c r="AF70" s="17" t="s">
        <v>2225</v>
      </c>
      <c r="AG70" s="17" t="s">
        <v>2241</v>
      </c>
      <c r="AH70" s="39">
        <v>5</v>
      </c>
      <c r="AI70" s="155">
        <v>6</v>
      </c>
      <c r="AJ70" s="17" t="s">
        <v>64</v>
      </c>
      <c r="AK70" s="17" t="s">
        <v>2328</v>
      </c>
      <c r="AL70" s="19">
        <v>3</v>
      </c>
      <c r="AM70" s="17" t="s">
        <v>2375</v>
      </c>
      <c r="AN70" s="17" t="s">
        <v>231</v>
      </c>
      <c r="AO70" s="17" t="s">
        <v>2423</v>
      </c>
      <c r="AP70" s="285">
        <f t="shared" si="2"/>
        <v>32</v>
      </c>
    </row>
    <row r="71" spans="1:43" ht="13.5" customHeight="1">
      <c r="A71" s="269" t="s">
        <v>409</v>
      </c>
      <c r="B71" s="18"/>
      <c r="C71" s="17"/>
      <c r="D71" s="17"/>
      <c r="E71" s="17"/>
      <c r="F71" s="19">
        <v>3</v>
      </c>
      <c r="G71" s="19">
        <v>3</v>
      </c>
      <c r="H71" s="17" t="s">
        <v>1826</v>
      </c>
      <c r="I71" s="17" t="s">
        <v>1841</v>
      </c>
      <c r="J71" s="19">
        <v>3</v>
      </c>
      <c r="K71" s="17" t="s">
        <v>231</v>
      </c>
      <c r="L71" s="17" t="s">
        <v>1884</v>
      </c>
      <c r="M71" s="17" t="s">
        <v>1898</v>
      </c>
      <c r="N71" s="17" t="s">
        <v>1917</v>
      </c>
      <c r="O71" s="17" t="s">
        <v>1941</v>
      </c>
      <c r="P71" s="17" t="s">
        <v>1953</v>
      </c>
      <c r="Q71" s="17" t="s">
        <v>1975</v>
      </c>
      <c r="R71" s="17" t="s">
        <v>1989</v>
      </c>
      <c r="S71" s="17" t="s">
        <v>2004</v>
      </c>
      <c r="T71" s="17" t="s">
        <v>64</v>
      </c>
      <c r="U71" s="17" t="s">
        <v>2042</v>
      </c>
      <c r="V71" s="17" t="s">
        <v>2052</v>
      </c>
      <c r="W71" s="17" t="s">
        <v>2065</v>
      </c>
      <c r="X71" s="17" t="s">
        <v>2083</v>
      </c>
      <c r="Y71" s="17" t="s">
        <v>2111</v>
      </c>
      <c r="Z71" s="17" t="s">
        <v>2120</v>
      </c>
      <c r="AA71" s="17" t="s">
        <v>2129</v>
      </c>
      <c r="AB71" s="17" t="s">
        <v>2146</v>
      </c>
      <c r="AC71" s="17" t="s">
        <v>2165</v>
      </c>
      <c r="AD71" s="17" t="s">
        <v>2190</v>
      </c>
      <c r="AE71" s="17" t="s">
        <v>2209</v>
      </c>
      <c r="AF71" s="17" t="s">
        <v>2225</v>
      </c>
      <c r="AG71" s="17" t="s">
        <v>2242</v>
      </c>
      <c r="AH71" s="17" t="s">
        <v>2282</v>
      </c>
      <c r="AI71" s="17" t="s">
        <v>2300</v>
      </c>
      <c r="AJ71" s="17" t="s">
        <v>64</v>
      </c>
      <c r="AK71" s="17" t="s">
        <v>2328</v>
      </c>
      <c r="AL71" s="236" t="s">
        <v>2344</v>
      </c>
      <c r="AM71" s="17" t="s">
        <v>2370</v>
      </c>
      <c r="AN71" s="17" t="s">
        <v>231</v>
      </c>
      <c r="AO71" s="17" t="s">
        <v>2416</v>
      </c>
      <c r="AP71" s="285">
        <f t="shared" si="2"/>
        <v>9</v>
      </c>
    </row>
    <row r="72" spans="1:43" ht="13.5" customHeight="1">
      <c r="A72" s="121" t="s">
        <v>1440</v>
      </c>
      <c r="B72" s="473">
        <v>5000</v>
      </c>
      <c r="C72" s="17" t="s">
        <v>1745</v>
      </c>
      <c r="D72" s="17" t="s">
        <v>1769</v>
      </c>
      <c r="E72" s="17" t="s">
        <v>1792</v>
      </c>
      <c r="F72" s="17" t="s">
        <v>1792</v>
      </c>
      <c r="G72" s="17" t="s">
        <v>1792</v>
      </c>
      <c r="H72" s="17">
        <v>4</v>
      </c>
      <c r="I72" s="17" t="s">
        <v>1840</v>
      </c>
      <c r="J72" s="17" t="s">
        <v>1857</v>
      </c>
      <c r="K72" s="17" t="s">
        <v>1864</v>
      </c>
      <c r="L72" s="17" t="s">
        <v>1884</v>
      </c>
      <c r="M72" s="17" t="s">
        <v>1898</v>
      </c>
      <c r="N72" s="236">
        <v>5</v>
      </c>
      <c r="O72" s="17" t="s">
        <v>1936</v>
      </c>
      <c r="P72" s="17" t="s">
        <v>1951</v>
      </c>
      <c r="Q72" s="17" t="s">
        <v>1980</v>
      </c>
      <c r="R72" s="17" t="s">
        <v>1986</v>
      </c>
      <c r="S72" s="17" t="s">
        <v>2006</v>
      </c>
      <c r="T72" s="17" t="s">
        <v>64</v>
      </c>
      <c r="U72" s="17" t="s">
        <v>2042</v>
      </c>
      <c r="V72" s="17" t="s">
        <v>2052</v>
      </c>
      <c r="W72" s="17" t="s">
        <v>2068</v>
      </c>
      <c r="X72" s="17" t="s">
        <v>2085</v>
      </c>
      <c r="Y72" s="17" t="s">
        <v>2106</v>
      </c>
      <c r="Z72" s="17" t="s">
        <v>2120</v>
      </c>
      <c r="AA72" s="17" t="s">
        <v>2129</v>
      </c>
      <c r="AB72" s="17" t="s">
        <v>2146</v>
      </c>
      <c r="AC72" s="17" t="s">
        <v>2165</v>
      </c>
      <c r="AD72" s="17" t="s">
        <v>2190</v>
      </c>
      <c r="AE72" s="17" t="s">
        <v>2209</v>
      </c>
      <c r="AF72" s="17" t="s">
        <v>2225</v>
      </c>
      <c r="AG72" s="17" t="s">
        <v>2239</v>
      </c>
      <c r="AH72" s="17" t="s">
        <v>2281</v>
      </c>
      <c r="AI72" s="17" t="s">
        <v>2307</v>
      </c>
      <c r="AJ72" s="17" t="s">
        <v>64</v>
      </c>
      <c r="AK72" s="17" t="s">
        <v>2328</v>
      </c>
      <c r="AL72" s="17" t="s">
        <v>2345</v>
      </c>
      <c r="AM72" s="17" t="s">
        <v>2370</v>
      </c>
      <c r="AN72" s="17" t="s">
        <v>231</v>
      </c>
      <c r="AO72" s="17" t="s">
        <v>2414</v>
      </c>
      <c r="AP72" s="285">
        <f t="shared" si="2"/>
        <v>9</v>
      </c>
    </row>
    <row r="73" spans="1:43" ht="13.5" customHeight="1">
      <c r="A73" s="269" t="s">
        <v>1412</v>
      </c>
      <c r="B73" s="18"/>
      <c r="C73" s="17" t="s">
        <v>299</v>
      </c>
      <c r="D73" s="17" t="s">
        <v>1770</v>
      </c>
      <c r="E73" s="17" t="s">
        <v>1792</v>
      </c>
      <c r="F73" s="17" t="s">
        <v>1800</v>
      </c>
      <c r="G73" s="19">
        <v>3</v>
      </c>
      <c r="H73" s="17" t="s">
        <v>1826</v>
      </c>
      <c r="I73" s="17" t="s">
        <v>1842</v>
      </c>
      <c r="J73" s="39">
        <v>5</v>
      </c>
      <c r="K73" s="17" t="s">
        <v>1863</v>
      </c>
      <c r="L73" s="19">
        <v>4</v>
      </c>
      <c r="M73" s="19">
        <v>3</v>
      </c>
      <c r="N73" s="17" t="s">
        <v>1910</v>
      </c>
      <c r="O73" s="17" t="s">
        <v>1936</v>
      </c>
      <c r="P73" s="17" t="s">
        <v>1951</v>
      </c>
      <c r="Q73" s="17" t="s">
        <v>1975</v>
      </c>
      <c r="R73" s="17" t="s">
        <v>1990</v>
      </c>
      <c r="S73" s="17" t="s">
        <v>2004</v>
      </c>
      <c r="T73" s="17" t="s">
        <v>64</v>
      </c>
      <c r="U73" s="17" t="s">
        <v>2040</v>
      </c>
      <c r="V73" s="17" t="s">
        <v>2053</v>
      </c>
      <c r="W73" s="17" t="s">
        <v>2064</v>
      </c>
      <c r="X73" s="17" t="s">
        <v>2080</v>
      </c>
      <c r="Y73" s="17" t="s">
        <v>2106</v>
      </c>
      <c r="Z73" s="19">
        <v>3</v>
      </c>
      <c r="AA73" s="17" t="s">
        <v>2131</v>
      </c>
      <c r="AB73" s="19">
        <v>4</v>
      </c>
      <c r="AC73" s="17" t="s">
        <v>2165</v>
      </c>
      <c r="AD73" s="17" t="s">
        <v>2190</v>
      </c>
      <c r="AE73" s="17" t="s">
        <v>2208</v>
      </c>
      <c r="AF73" s="17" t="s">
        <v>2226</v>
      </c>
      <c r="AG73" s="17" t="s">
        <v>2239</v>
      </c>
      <c r="AH73" s="17" t="s">
        <v>2281</v>
      </c>
      <c r="AI73" s="19">
        <v>3</v>
      </c>
      <c r="AJ73" s="19">
        <v>3</v>
      </c>
      <c r="AK73" s="17" t="s">
        <v>2329</v>
      </c>
      <c r="AL73" s="17" t="s">
        <v>2344</v>
      </c>
      <c r="AM73" s="17" t="s">
        <v>2370</v>
      </c>
      <c r="AN73" s="17" t="s">
        <v>231</v>
      </c>
      <c r="AO73" s="39">
        <v>5</v>
      </c>
      <c r="AP73" s="285">
        <f t="shared" si="2"/>
        <v>33</v>
      </c>
    </row>
    <row r="74" spans="1:43" ht="13.5" customHeight="1">
      <c r="A74" s="269" t="s">
        <v>1281</v>
      </c>
      <c r="B74" s="18"/>
      <c r="C74" s="39">
        <v>5</v>
      </c>
      <c r="D74" s="19">
        <v>4</v>
      </c>
      <c r="E74" s="39">
        <v>5</v>
      </c>
      <c r="F74" s="19">
        <v>3</v>
      </c>
      <c r="G74" s="17" t="s">
        <v>64</v>
      </c>
      <c r="H74" s="19">
        <v>4</v>
      </c>
      <c r="I74" s="19">
        <v>3</v>
      </c>
      <c r="J74" s="39">
        <v>5</v>
      </c>
      <c r="K74" s="19">
        <v>4</v>
      </c>
      <c r="L74" s="19">
        <v>4</v>
      </c>
      <c r="M74" s="19">
        <v>4</v>
      </c>
      <c r="N74" s="17" t="s">
        <v>1910</v>
      </c>
      <c r="O74" s="19">
        <v>4</v>
      </c>
      <c r="P74" s="17" t="s">
        <v>1951</v>
      </c>
      <c r="Q74" s="17" t="s">
        <v>1977</v>
      </c>
      <c r="R74" s="17" t="s">
        <v>1987</v>
      </c>
      <c r="S74" s="17" t="s">
        <v>2006</v>
      </c>
      <c r="T74" s="17" t="s">
        <v>64</v>
      </c>
      <c r="U74" s="17" t="s">
        <v>2040</v>
      </c>
      <c r="V74" s="19">
        <v>3</v>
      </c>
      <c r="W74" s="17" t="s">
        <v>2064</v>
      </c>
      <c r="X74" s="17" t="s">
        <v>2082</v>
      </c>
      <c r="Y74" s="17" t="s">
        <v>2110</v>
      </c>
      <c r="Z74" s="17" t="s">
        <v>2121</v>
      </c>
      <c r="AA74" s="17" t="s">
        <v>2129</v>
      </c>
      <c r="AB74" s="17" t="s">
        <v>2146</v>
      </c>
      <c r="AC74" s="17" t="s">
        <v>2161</v>
      </c>
      <c r="AD74" s="17" t="s">
        <v>2191</v>
      </c>
      <c r="AE74" s="17" t="s">
        <v>2208</v>
      </c>
      <c r="AF74" s="17" t="s">
        <v>2226</v>
      </c>
      <c r="AG74" s="17" t="s">
        <v>2239</v>
      </c>
      <c r="AH74" s="17" t="s">
        <v>2282</v>
      </c>
      <c r="AI74" s="17" t="s">
        <v>2300</v>
      </c>
      <c r="AJ74" s="17" t="s">
        <v>64</v>
      </c>
      <c r="AK74" s="17" t="s">
        <v>2329</v>
      </c>
      <c r="AL74" s="17" t="s">
        <v>2344</v>
      </c>
      <c r="AM74" s="17" t="s">
        <v>2371</v>
      </c>
      <c r="AN74" s="17" t="s">
        <v>231</v>
      </c>
      <c r="AO74" s="17" t="s">
        <v>2416</v>
      </c>
      <c r="AP74" s="285">
        <f t="shared" si="2"/>
        <v>48</v>
      </c>
      <c r="AQ74" s="3"/>
    </row>
    <row r="75" spans="1:43" ht="13.5" customHeight="1">
      <c r="A75" s="121" t="s">
        <v>1163</v>
      </c>
      <c r="B75" s="18"/>
      <c r="C75" s="17" t="s">
        <v>1754</v>
      </c>
      <c r="D75" s="17" t="s">
        <v>1770</v>
      </c>
      <c r="E75" s="17" t="s">
        <v>1792</v>
      </c>
      <c r="F75" s="19">
        <v>3</v>
      </c>
      <c r="G75" s="17" t="s">
        <v>1809</v>
      </c>
      <c r="H75" s="17" t="s">
        <v>1827</v>
      </c>
      <c r="I75" s="19">
        <v>4</v>
      </c>
      <c r="J75" s="17" t="s">
        <v>1857</v>
      </c>
      <c r="K75" s="17" t="s">
        <v>1863</v>
      </c>
      <c r="L75" s="17" t="s">
        <v>1885</v>
      </c>
      <c r="M75" s="17" t="s">
        <v>1900</v>
      </c>
      <c r="N75" s="17" t="s">
        <v>1910</v>
      </c>
      <c r="O75" s="17" t="s">
        <v>1939</v>
      </c>
      <c r="P75" s="17" t="s">
        <v>1954</v>
      </c>
      <c r="Q75" s="17" t="s">
        <v>1975</v>
      </c>
      <c r="R75" s="17" t="s">
        <v>1987</v>
      </c>
      <c r="S75" s="17" t="s">
        <v>2006</v>
      </c>
      <c r="T75" s="17" t="s">
        <v>64</v>
      </c>
      <c r="U75" s="17" t="s">
        <v>2043</v>
      </c>
      <c r="V75" s="17" t="s">
        <v>2053</v>
      </c>
      <c r="W75" s="17" t="s">
        <v>2065</v>
      </c>
      <c r="X75" s="17" t="s">
        <v>2084</v>
      </c>
      <c r="Y75" s="17" t="s">
        <v>2110</v>
      </c>
      <c r="Z75" s="17" t="s">
        <v>2120</v>
      </c>
      <c r="AA75" s="17" t="s">
        <v>2129</v>
      </c>
      <c r="AB75" s="17" t="s">
        <v>2143</v>
      </c>
      <c r="AC75" s="17" t="s">
        <v>2162</v>
      </c>
      <c r="AD75" s="17" t="s">
        <v>2190</v>
      </c>
      <c r="AE75" s="17" t="s">
        <v>2208</v>
      </c>
      <c r="AF75" s="17" t="s">
        <v>2230</v>
      </c>
      <c r="AG75" s="17" t="s">
        <v>2243</v>
      </c>
      <c r="AH75" s="17" t="s">
        <v>2282</v>
      </c>
      <c r="AI75" s="17" t="s">
        <v>2300</v>
      </c>
      <c r="AJ75" s="17" t="s">
        <v>64</v>
      </c>
      <c r="AK75" s="17" t="s">
        <v>2328</v>
      </c>
      <c r="AL75" s="17" t="s">
        <v>2343</v>
      </c>
      <c r="AM75" s="17" t="s">
        <v>2370</v>
      </c>
      <c r="AN75" s="17" t="s">
        <v>231</v>
      </c>
      <c r="AO75" s="17" t="s">
        <v>2416</v>
      </c>
      <c r="AP75" s="285">
        <f t="shared" si="2"/>
        <v>7</v>
      </c>
    </row>
    <row r="76" spans="1:43" ht="13.5" customHeight="1">
      <c r="A76" s="121" t="s">
        <v>1434</v>
      </c>
      <c r="B76" s="18"/>
      <c r="C76" s="17" t="s">
        <v>299</v>
      </c>
      <c r="D76" s="17" t="s">
        <v>1771</v>
      </c>
      <c r="E76" s="17" t="s">
        <v>1792</v>
      </c>
      <c r="F76" s="17" t="s">
        <v>1802</v>
      </c>
      <c r="G76" s="19">
        <v>3</v>
      </c>
      <c r="H76" s="17" t="s">
        <v>1823</v>
      </c>
      <c r="I76" s="17" t="s">
        <v>1842</v>
      </c>
      <c r="J76" s="17" t="s">
        <v>1857</v>
      </c>
      <c r="K76" s="17" t="s">
        <v>1863</v>
      </c>
      <c r="L76" s="17" t="s">
        <v>1884</v>
      </c>
      <c r="M76" s="17" t="s">
        <v>1898</v>
      </c>
      <c r="N76" s="17" t="s">
        <v>1913</v>
      </c>
      <c r="O76" s="17" t="s">
        <v>1939</v>
      </c>
      <c r="P76" s="17" t="s">
        <v>1954</v>
      </c>
      <c r="Q76" s="17" t="s">
        <v>1975</v>
      </c>
      <c r="R76" s="17" t="s">
        <v>1987</v>
      </c>
      <c r="S76" s="17" t="s">
        <v>2009</v>
      </c>
      <c r="T76" s="17" t="s">
        <v>64</v>
      </c>
      <c r="U76" s="17" t="s">
        <v>2044</v>
      </c>
      <c r="V76" s="17" t="s">
        <v>2053</v>
      </c>
      <c r="W76" s="17" t="s">
        <v>2065</v>
      </c>
      <c r="X76" s="17" t="s">
        <v>2083</v>
      </c>
      <c r="Y76" s="17" t="s">
        <v>2112</v>
      </c>
      <c r="Z76" s="17" t="s">
        <v>2117</v>
      </c>
      <c r="AA76" s="17" t="s">
        <v>2131</v>
      </c>
      <c r="AB76" s="17" t="s">
        <v>2143</v>
      </c>
      <c r="AC76" s="17" t="s">
        <v>2166</v>
      </c>
      <c r="AD76" s="17" t="s">
        <v>2191</v>
      </c>
      <c r="AE76" s="17" t="s">
        <v>2208</v>
      </c>
      <c r="AF76" s="17" t="s">
        <v>2226</v>
      </c>
      <c r="AG76" s="17" t="s">
        <v>2242</v>
      </c>
      <c r="AH76" s="17" t="s">
        <v>2281</v>
      </c>
      <c r="AI76" s="17" t="s">
        <v>2300</v>
      </c>
      <c r="AJ76" s="17" t="s">
        <v>64</v>
      </c>
      <c r="AK76" s="17" t="s">
        <v>2328</v>
      </c>
      <c r="AL76" s="17" t="s">
        <v>2344</v>
      </c>
      <c r="AM76" s="17" t="s">
        <v>2370</v>
      </c>
      <c r="AN76" s="17" t="s">
        <v>231</v>
      </c>
      <c r="AO76" s="39">
        <v>5</v>
      </c>
      <c r="AP76" s="285">
        <f t="shared" si="2"/>
        <v>8</v>
      </c>
    </row>
    <row r="77" spans="1:43" ht="13.5" customHeight="1">
      <c r="A77" s="139" t="s">
        <v>2367</v>
      </c>
      <c r="B77" s="1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9">
        <v>3</v>
      </c>
      <c r="AJ77" s="19">
        <v>3</v>
      </c>
      <c r="AK77" s="19">
        <v>3</v>
      </c>
      <c r="AL77" s="17">
        <v>3</v>
      </c>
      <c r="AM77" s="17" t="s">
        <v>2377</v>
      </c>
      <c r="AN77" s="17">
        <v>3</v>
      </c>
      <c r="AO77" s="236">
        <v>5</v>
      </c>
      <c r="AP77" s="285">
        <f t="shared" si="2"/>
        <v>20</v>
      </c>
    </row>
    <row r="78" spans="1:43" ht="13.5" customHeight="1">
      <c r="A78" s="139" t="s">
        <v>1737</v>
      </c>
      <c r="B78" s="18"/>
      <c r="C78" s="17"/>
      <c r="D78" s="17"/>
      <c r="E78" s="17"/>
      <c r="F78" s="17"/>
      <c r="G78" s="18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9">
        <v>3</v>
      </c>
      <c r="T78" s="17" t="s">
        <v>64</v>
      </c>
      <c r="U78" s="17" t="s">
        <v>2042</v>
      </c>
      <c r="V78" s="17" t="s">
        <v>2052</v>
      </c>
      <c r="W78" s="17" t="s">
        <v>2065</v>
      </c>
      <c r="X78" s="17" t="s">
        <v>2080</v>
      </c>
      <c r="Y78" s="17" t="s">
        <v>2110</v>
      </c>
      <c r="Z78" s="17" t="s">
        <v>2120</v>
      </c>
      <c r="AA78" s="17" t="s">
        <v>2131</v>
      </c>
      <c r="AB78" s="17" t="s">
        <v>2146</v>
      </c>
      <c r="AC78" s="17" t="s">
        <v>2165</v>
      </c>
      <c r="AD78" s="17" t="s">
        <v>2191</v>
      </c>
      <c r="AE78" s="17" t="s">
        <v>2207</v>
      </c>
      <c r="AF78" s="17" t="s">
        <v>2226</v>
      </c>
      <c r="AG78" s="17" t="s">
        <v>2239</v>
      </c>
      <c r="AH78" s="17" t="s">
        <v>2282</v>
      </c>
      <c r="AI78" s="17" t="s">
        <v>2302</v>
      </c>
      <c r="AJ78" s="17" t="s">
        <v>64</v>
      </c>
      <c r="AK78" s="17" t="s">
        <v>2329</v>
      </c>
      <c r="AL78" s="17" t="s">
        <v>2344</v>
      </c>
      <c r="AM78" s="17" t="s">
        <v>2370</v>
      </c>
      <c r="AN78" s="17" t="s">
        <v>231</v>
      </c>
      <c r="AO78" s="17" t="s">
        <v>2414</v>
      </c>
      <c r="AP78" s="285">
        <f t="shared" si="2"/>
        <v>3</v>
      </c>
    </row>
    <row r="79" spans="1:43" ht="13.5" customHeight="1">
      <c r="A79" s="139" t="s">
        <v>2091</v>
      </c>
      <c r="B79" s="18"/>
      <c r="C79" s="17"/>
      <c r="D79" s="17"/>
      <c r="E79" s="17"/>
      <c r="F79" s="17"/>
      <c r="G79" s="18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39">
        <v>5</v>
      </c>
      <c r="Y79" s="17" t="s">
        <v>2106</v>
      </c>
      <c r="Z79" s="17" t="s">
        <v>2120</v>
      </c>
      <c r="AA79" s="17" t="s">
        <v>2131</v>
      </c>
      <c r="AB79" s="17" t="s">
        <v>2146</v>
      </c>
      <c r="AC79" s="17" t="s">
        <v>2161</v>
      </c>
      <c r="AD79" s="17" t="s">
        <v>2191</v>
      </c>
      <c r="AE79" s="17" t="s">
        <v>2208</v>
      </c>
      <c r="AF79" s="17" t="s">
        <v>2225</v>
      </c>
      <c r="AG79" s="17" t="s">
        <v>2240</v>
      </c>
      <c r="AH79" s="17" t="s">
        <v>2281</v>
      </c>
      <c r="AI79" s="17" t="s">
        <v>2302</v>
      </c>
      <c r="AJ79" s="17" t="s">
        <v>64</v>
      </c>
      <c r="AK79" s="17" t="s">
        <v>2328</v>
      </c>
      <c r="AL79" s="17" t="s">
        <v>2344</v>
      </c>
      <c r="AM79" s="17" t="s">
        <v>2371</v>
      </c>
      <c r="AN79" s="17" t="s">
        <v>231</v>
      </c>
      <c r="AO79" s="17" t="s">
        <v>2416</v>
      </c>
      <c r="AP79" s="285">
        <f t="shared" si="2"/>
        <v>5</v>
      </c>
    </row>
    <row r="80" spans="1:43" ht="13.5" customHeight="1">
      <c r="A80" s="269" t="s">
        <v>1442</v>
      </c>
      <c r="B80" s="211"/>
      <c r="C80" s="17" t="s">
        <v>299</v>
      </c>
      <c r="D80" s="17" t="s">
        <v>1770</v>
      </c>
      <c r="E80" s="17" t="s">
        <v>1794</v>
      </c>
      <c r="F80" s="17" t="s">
        <v>1800</v>
      </c>
      <c r="G80" s="17" t="s">
        <v>1800</v>
      </c>
      <c r="H80" s="17" t="s">
        <v>1826</v>
      </c>
      <c r="I80" s="19">
        <v>4</v>
      </c>
      <c r="J80" s="17" t="s">
        <v>1857</v>
      </c>
      <c r="K80" s="17" t="s">
        <v>1862</v>
      </c>
      <c r="L80" s="17" t="s">
        <v>1888</v>
      </c>
      <c r="M80" s="17" t="s">
        <v>1898</v>
      </c>
      <c r="N80" s="17" t="s">
        <v>1913</v>
      </c>
      <c r="O80" s="17" t="s">
        <v>1936</v>
      </c>
      <c r="P80" s="17" t="s">
        <v>1951</v>
      </c>
      <c r="Q80" s="39">
        <v>5</v>
      </c>
      <c r="R80" s="17" t="s">
        <v>1988</v>
      </c>
      <c r="S80" s="19">
        <v>3</v>
      </c>
      <c r="T80" s="17" t="s">
        <v>64</v>
      </c>
      <c r="U80" s="17" t="s">
        <v>2040</v>
      </c>
      <c r="V80" s="17" t="s">
        <v>2053</v>
      </c>
      <c r="W80" s="19">
        <v>3</v>
      </c>
      <c r="X80" s="17" t="s">
        <v>2082</v>
      </c>
      <c r="Y80" s="19">
        <v>4</v>
      </c>
      <c r="Z80" s="17" t="s">
        <v>2120</v>
      </c>
      <c r="AA80" s="19">
        <v>3</v>
      </c>
      <c r="AB80" s="17" t="s">
        <v>2146</v>
      </c>
      <c r="AC80" s="17" t="s">
        <v>2165</v>
      </c>
      <c r="AD80" s="17" t="s">
        <v>2191</v>
      </c>
      <c r="AE80" s="17" t="s">
        <v>2208</v>
      </c>
      <c r="AF80" s="17" t="s">
        <v>2225</v>
      </c>
      <c r="AG80" s="17" t="s">
        <v>2240</v>
      </c>
      <c r="AH80" s="17" t="s">
        <v>2281</v>
      </c>
      <c r="AI80" s="17" t="s">
        <v>2300</v>
      </c>
      <c r="AJ80" s="19">
        <v>3</v>
      </c>
      <c r="AK80" s="17" t="s">
        <v>2328</v>
      </c>
      <c r="AL80" s="17" t="s">
        <v>2344</v>
      </c>
      <c r="AM80" s="17" t="s">
        <v>2371</v>
      </c>
      <c r="AN80" s="17" t="s">
        <v>231</v>
      </c>
      <c r="AO80" s="17" t="s">
        <v>2416</v>
      </c>
      <c r="AP80" s="285">
        <f t="shared" si="2"/>
        <v>25</v>
      </c>
    </row>
    <row r="81" spans="1:49">
      <c r="A81" s="121" t="s">
        <v>1414</v>
      </c>
      <c r="B81" s="18"/>
      <c r="C81" s="19">
        <v>4</v>
      </c>
      <c r="D81" s="17" t="s">
        <v>1769</v>
      </c>
      <c r="E81" s="17" t="s">
        <v>1797</v>
      </c>
      <c r="F81" s="17" t="s">
        <v>1802</v>
      </c>
      <c r="G81" s="17" t="s">
        <v>1800</v>
      </c>
      <c r="H81" s="17" t="s">
        <v>1828</v>
      </c>
      <c r="I81" s="17" t="s">
        <v>1841</v>
      </c>
      <c r="J81" s="17" t="s">
        <v>1856</v>
      </c>
      <c r="K81" s="17" t="s">
        <v>1863</v>
      </c>
      <c r="L81" s="17" t="s">
        <v>1884</v>
      </c>
      <c r="M81" s="17" t="s">
        <v>1898</v>
      </c>
      <c r="N81" s="17" t="s">
        <v>1913</v>
      </c>
      <c r="O81" s="17" t="s">
        <v>1939</v>
      </c>
      <c r="P81" s="17" t="s">
        <v>1951</v>
      </c>
      <c r="Q81" s="17" t="s">
        <v>1975</v>
      </c>
      <c r="R81" s="17" t="s">
        <v>1987</v>
      </c>
      <c r="S81" s="17" t="s">
        <v>2006</v>
      </c>
      <c r="T81" s="19">
        <v>3</v>
      </c>
      <c r="U81" s="17" t="s">
        <v>2042</v>
      </c>
      <c r="V81" s="17" t="s">
        <v>2052</v>
      </c>
      <c r="W81" s="17" t="s">
        <v>2065</v>
      </c>
      <c r="X81" s="17" t="s">
        <v>2080</v>
      </c>
      <c r="Y81" s="17" t="s">
        <v>2106</v>
      </c>
      <c r="Z81" s="17" t="s">
        <v>2120</v>
      </c>
      <c r="AA81" s="17" t="s">
        <v>2131</v>
      </c>
      <c r="AB81" s="17" t="s">
        <v>2144</v>
      </c>
      <c r="AC81" s="17" t="s">
        <v>2165</v>
      </c>
      <c r="AD81" s="17" t="s">
        <v>2190</v>
      </c>
      <c r="AE81" s="17" t="s">
        <v>2209</v>
      </c>
      <c r="AF81" s="17" t="s">
        <v>2226</v>
      </c>
      <c r="AG81" s="17" t="s">
        <v>2239</v>
      </c>
      <c r="AH81" s="17" t="s">
        <v>2287</v>
      </c>
      <c r="AI81" s="17" t="s">
        <v>2306</v>
      </c>
      <c r="AJ81" s="17" t="s">
        <v>64</v>
      </c>
      <c r="AK81" s="17" t="s">
        <v>2328</v>
      </c>
      <c r="AL81" s="17" t="s">
        <v>2341</v>
      </c>
      <c r="AM81" s="17" t="s">
        <v>2371</v>
      </c>
      <c r="AN81" s="236">
        <v>5</v>
      </c>
      <c r="AO81" s="17" t="s">
        <v>2416</v>
      </c>
      <c r="AP81" s="285">
        <f t="shared" si="2"/>
        <v>12</v>
      </c>
      <c r="AQ81" s="1"/>
      <c r="AR81" s="1"/>
      <c r="AS81" s="1"/>
      <c r="AT81" s="1"/>
      <c r="AU81" s="468"/>
      <c r="AV81" s="468"/>
      <c r="AW81" s="1"/>
    </row>
    <row r="82" spans="1:49" ht="13.5" customHeight="1">
      <c r="A82" s="269" t="s">
        <v>117</v>
      </c>
      <c r="B82" s="18"/>
      <c r="C82" s="39">
        <v>5</v>
      </c>
      <c r="D82" s="19">
        <v>4</v>
      </c>
      <c r="E82" s="17" t="s">
        <v>1794</v>
      </c>
      <c r="F82" s="17" t="s">
        <v>1800</v>
      </c>
      <c r="G82" s="17" t="s">
        <v>1808</v>
      </c>
      <c r="H82" s="17" t="s">
        <v>1821</v>
      </c>
      <c r="I82" s="19">
        <v>3</v>
      </c>
      <c r="J82" s="19">
        <v>3</v>
      </c>
      <c r="K82" s="17" t="s">
        <v>231</v>
      </c>
      <c r="L82" s="39">
        <v>5</v>
      </c>
      <c r="M82" s="39">
        <v>5</v>
      </c>
      <c r="N82" s="19">
        <v>3</v>
      </c>
      <c r="O82" s="39">
        <v>5</v>
      </c>
      <c r="P82" s="17" t="s">
        <v>1956</v>
      </c>
      <c r="Q82" s="17" t="s">
        <v>1976</v>
      </c>
      <c r="R82" s="17" t="s">
        <v>1987</v>
      </c>
      <c r="S82" s="17" t="s">
        <v>2004</v>
      </c>
      <c r="T82" s="19">
        <v>3</v>
      </c>
      <c r="U82" s="17" t="s">
        <v>2042</v>
      </c>
      <c r="V82" s="19">
        <v>3</v>
      </c>
      <c r="W82" s="17" t="s">
        <v>2065</v>
      </c>
      <c r="X82" s="17" t="s">
        <v>2080</v>
      </c>
      <c r="Y82" s="17" t="s">
        <v>2108</v>
      </c>
      <c r="Z82" s="19">
        <v>3</v>
      </c>
      <c r="AA82" s="17" t="s">
        <v>2129</v>
      </c>
      <c r="AB82" s="19">
        <v>3</v>
      </c>
      <c r="AC82" s="17" t="s">
        <v>2163</v>
      </c>
      <c r="AD82" s="17" t="s">
        <v>2189</v>
      </c>
      <c r="AE82" s="17" t="s">
        <v>2209</v>
      </c>
      <c r="AF82" s="17" t="s">
        <v>2225</v>
      </c>
      <c r="AG82" s="17" t="s">
        <v>2240</v>
      </c>
      <c r="AH82" s="17" t="s">
        <v>2281</v>
      </c>
      <c r="AI82" s="17" t="s">
        <v>2308</v>
      </c>
      <c r="AJ82" s="19">
        <v>3</v>
      </c>
      <c r="AK82" s="17" t="s">
        <v>2329</v>
      </c>
      <c r="AL82" s="19">
        <v>4</v>
      </c>
      <c r="AM82" s="17" t="s">
        <v>2377</v>
      </c>
      <c r="AN82" s="17" t="s">
        <v>231</v>
      </c>
      <c r="AO82" s="39">
        <v>5</v>
      </c>
      <c r="AP82" s="285">
        <f t="shared" si="2"/>
        <v>57</v>
      </c>
    </row>
    <row r="83" spans="1:49" ht="13.5" customHeight="1">
      <c r="A83" s="269" t="s">
        <v>1410</v>
      </c>
      <c r="B83" s="18"/>
      <c r="C83" s="17" t="s">
        <v>1745</v>
      </c>
      <c r="D83" s="17" t="s">
        <v>1771</v>
      </c>
      <c r="E83" s="17" t="s">
        <v>1794</v>
      </c>
      <c r="F83" s="19">
        <v>3</v>
      </c>
      <c r="G83" s="19">
        <v>3</v>
      </c>
      <c r="H83" s="17" t="s">
        <v>1824</v>
      </c>
      <c r="I83" s="17" t="s">
        <v>1840</v>
      </c>
      <c r="J83" s="39">
        <v>5</v>
      </c>
      <c r="K83" s="17" t="s">
        <v>231</v>
      </c>
      <c r="L83" s="39">
        <v>5</v>
      </c>
      <c r="M83" s="19">
        <v>4</v>
      </c>
      <c r="N83" s="17" t="s">
        <v>1913</v>
      </c>
      <c r="O83" s="17" t="s">
        <v>1936</v>
      </c>
      <c r="P83" s="17" t="s">
        <v>1951</v>
      </c>
      <c r="Q83" s="17" t="s">
        <v>1979</v>
      </c>
      <c r="R83" s="17" t="s">
        <v>1987</v>
      </c>
      <c r="S83" s="17" t="s">
        <v>2008</v>
      </c>
      <c r="T83" s="17" t="s">
        <v>64</v>
      </c>
      <c r="U83" s="17" t="s">
        <v>2042</v>
      </c>
      <c r="V83" s="17" t="s">
        <v>2053</v>
      </c>
      <c r="W83" s="17" t="s">
        <v>2065</v>
      </c>
      <c r="X83" s="17" t="s">
        <v>2080</v>
      </c>
      <c r="Y83" s="17" t="s">
        <v>2110</v>
      </c>
      <c r="Z83" s="19">
        <v>3</v>
      </c>
      <c r="AA83" s="17" t="s">
        <v>2131</v>
      </c>
      <c r="AB83" s="19">
        <v>3</v>
      </c>
      <c r="AC83" s="17" t="s">
        <v>2164</v>
      </c>
      <c r="AD83" s="17" t="s">
        <v>2190</v>
      </c>
      <c r="AE83" s="17" t="s">
        <v>2208</v>
      </c>
      <c r="AF83" s="17" t="s">
        <v>2225</v>
      </c>
      <c r="AG83" s="17" t="s">
        <v>2241</v>
      </c>
      <c r="AH83" s="17" t="s">
        <v>2282</v>
      </c>
      <c r="AI83" s="19">
        <v>4</v>
      </c>
      <c r="AJ83" s="39">
        <v>5</v>
      </c>
      <c r="AK83" s="17" t="s">
        <v>2329</v>
      </c>
      <c r="AL83" s="17" t="s">
        <v>2344</v>
      </c>
      <c r="AM83" s="17" t="s">
        <v>2371</v>
      </c>
      <c r="AN83" s="17" t="s">
        <v>231</v>
      </c>
      <c r="AO83" s="39">
        <v>5</v>
      </c>
      <c r="AP83" s="285">
        <f t="shared" si="2"/>
        <v>40</v>
      </c>
    </row>
    <row r="84" spans="1:49" s="4" customFormat="1" ht="14.25" customHeight="1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468"/>
      <c r="AM84" s="468"/>
      <c r="AN84" s="559"/>
      <c r="AO84" s="468"/>
      <c r="AP84" s="1"/>
      <c r="AQ84"/>
      <c r="AR84"/>
      <c r="AS84"/>
      <c r="AT84"/>
      <c r="AU84"/>
      <c r="AV84"/>
      <c r="AW84"/>
    </row>
  </sheetData>
  <mergeCells count="11">
    <mergeCell ref="AH1:AK1"/>
    <mergeCell ref="AL1:AO1"/>
    <mergeCell ref="C1:D1"/>
    <mergeCell ref="V1:X1"/>
    <mergeCell ref="AE1:AG1"/>
    <mergeCell ref="E1:G1"/>
    <mergeCell ref="H1:K1"/>
    <mergeCell ref="L1:N1"/>
    <mergeCell ref="O1:Q1"/>
    <mergeCell ref="R1:U1"/>
    <mergeCell ref="Y1:AB1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04"/>
  <sheetViews>
    <sheetView topLeftCell="AG1" zoomScale="118" zoomScaleNormal="118" zoomScaleSheetLayoutView="100" workbookViewId="0">
      <pane ySplit="2" topLeftCell="A3" activePane="bottomLeft" state="frozen"/>
      <selection pane="bottomLeft" activeCell="BI2" sqref="BI2:BK2"/>
    </sheetView>
  </sheetViews>
  <sheetFormatPr defaultRowHeight="13.5"/>
  <cols>
    <col min="1" max="1" width="5.375" style="393" customWidth="1"/>
    <col min="2" max="2" width="5.375" style="6" customWidth="1"/>
    <col min="3" max="3" width="20.75" style="4" customWidth="1"/>
    <col min="4" max="4" width="7.125" style="5" customWidth="1"/>
    <col min="5" max="5" width="4" style="5" customWidth="1"/>
    <col min="6" max="26" width="3" style="3" customWidth="1"/>
    <col min="27" max="27" width="3" style="1" customWidth="1"/>
    <col min="28" max="35" width="3" style="3" customWidth="1"/>
    <col min="36" max="36" width="3" style="1" customWidth="1"/>
    <col min="37" max="45" width="3" style="3" customWidth="1"/>
    <col min="46" max="46" width="20.75" style="426" customWidth="1"/>
    <col min="47" max="54" width="3" style="3" customWidth="1"/>
    <col min="55" max="58" width="3" style="2" customWidth="1"/>
    <col min="59" max="59" width="5.875" style="1" customWidth="1"/>
    <col min="60" max="60" width="2" style="23" customWidth="1"/>
    <col min="64" max="64" width="9" style="350"/>
  </cols>
  <sheetData>
    <row r="1" spans="1:64" s="3" customFormat="1" ht="13.5" customHeight="1" thickBot="1">
      <c r="A1" s="393"/>
      <c r="B1" s="35"/>
      <c r="C1" s="46" t="s">
        <v>63</v>
      </c>
      <c r="D1" s="80"/>
      <c r="F1" s="647" t="s">
        <v>61</v>
      </c>
      <c r="G1" s="648"/>
      <c r="H1" s="648"/>
      <c r="I1" s="648"/>
      <c r="J1" s="647" t="s">
        <v>60</v>
      </c>
      <c r="K1" s="648"/>
      <c r="L1" s="648"/>
      <c r="M1" s="648"/>
      <c r="N1" s="648"/>
      <c r="O1" s="348"/>
      <c r="P1" s="647" t="s">
        <v>59</v>
      </c>
      <c r="Q1" s="648"/>
      <c r="R1" s="648"/>
      <c r="S1" s="648"/>
      <c r="T1" s="648"/>
      <c r="U1" s="648"/>
      <c r="V1" s="655" t="s">
        <v>58</v>
      </c>
      <c r="W1" s="655"/>
      <c r="X1" s="655"/>
      <c r="Y1" s="655"/>
      <c r="Z1" s="647" t="s">
        <v>57</v>
      </c>
      <c r="AA1" s="648"/>
      <c r="AB1" s="648"/>
      <c r="AC1" s="656" t="s">
        <v>56</v>
      </c>
      <c r="AD1" s="657"/>
      <c r="AE1" s="657"/>
      <c r="AF1" s="658"/>
      <c r="AG1" s="648" t="s">
        <v>243</v>
      </c>
      <c r="AH1" s="648"/>
      <c r="AI1" s="648"/>
      <c r="AJ1" s="648"/>
      <c r="AK1" s="648"/>
      <c r="AL1" s="647" t="s">
        <v>55</v>
      </c>
      <c r="AM1" s="648"/>
      <c r="AN1" s="648"/>
      <c r="AO1" s="648"/>
      <c r="AP1" s="648" t="s">
        <v>54</v>
      </c>
      <c r="AQ1" s="648"/>
      <c r="AR1" s="648"/>
      <c r="AS1" s="648"/>
      <c r="AT1" s="447" t="s">
        <v>1494</v>
      </c>
      <c r="AU1" s="647" t="s">
        <v>53</v>
      </c>
      <c r="AV1" s="648"/>
      <c r="AW1" s="648"/>
      <c r="AX1" s="648"/>
      <c r="AY1" s="648" t="s">
        <v>965</v>
      </c>
      <c r="AZ1" s="648"/>
      <c r="BA1" s="648"/>
      <c r="BB1" s="648"/>
      <c r="BC1" s="648" t="s">
        <v>373</v>
      </c>
      <c r="BD1" s="648"/>
      <c r="BE1" s="648"/>
      <c r="BF1" s="648"/>
      <c r="BG1" s="95"/>
      <c r="BH1" s="426"/>
      <c r="BL1" s="1"/>
    </row>
    <row r="2" spans="1:64" s="3" customFormat="1" ht="13.5" customHeight="1" thickBot="1">
      <c r="A2" s="393"/>
      <c r="B2" s="284"/>
      <c r="C2" s="101" t="s">
        <v>401</v>
      </c>
      <c r="D2" s="101" t="s">
        <v>378</v>
      </c>
      <c r="E2" s="327" t="s">
        <v>62</v>
      </c>
      <c r="F2" s="328">
        <v>1</v>
      </c>
      <c r="G2" s="83">
        <v>3</v>
      </c>
      <c r="H2" s="83">
        <v>17</v>
      </c>
      <c r="I2" s="83">
        <v>24</v>
      </c>
      <c r="J2" s="83">
        <v>1</v>
      </c>
      <c r="K2" s="83">
        <v>8</v>
      </c>
      <c r="L2" s="83">
        <v>15</v>
      </c>
      <c r="M2" s="328">
        <v>20</v>
      </c>
      <c r="N2" s="83">
        <v>22</v>
      </c>
      <c r="O2" s="83">
        <v>29</v>
      </c>
      <c r="P2" s="328">
        <v>3</v>
      </c>
      <c r="Q2" s="83">
        <v>5</v>
      </c>
      <c r="R2" s="328">
        <v>10</v>
      </c>
      <c r="S2" s="83">
        <v>12</v>
      </c>
      <c r="T2" s="83">
        <v>19</v>
      </c>
      <c r="U2" s="83">
        <v>26</v>
      </c>
      <c r="V2" s="83">
        <v>3</v>
      </c>
      <c r="W2" s="355">
        <v>17</v>
      </c>
      <c r="X2" s="83">
        <v>24</v>
      </c>
      <c r="Y2" s="83">
        <v>31</v>
      </c>
      <c r="Z2" s="83">
        <v>14</v>
      </c>
      <c r="AA2" s="83">
        <v>21</v>
      </c>
      <c r="AB2" s="360">
        <v>28</v>
      </c>
      <c r="AC2" s="83">
        <v>4</v>
      </c>
      <c r="AD2" s="98">
        <v>11</v>
      </c>
      <c r="AE2" s="372">
        <v>18</v>
      </c>
      <c r="AF2" s="371">
        <v>25</v>
      </c>
      <c r="AG2" s="83">
        <v>2</v>
      </c>
      <c r="AH2" s="355">
        <v>9</v>
      </c>
      <c r="AI2" s="83">
        <v>16</v>
      </c>
      <c r="AJ2" s="83">
        <v>23</v>
      </c>
      <c r="AK2" s="83">
        <v>30</v>
      </c>
      <c r="AL2" s="83">
        <v>6</v>
      </c>
      <c r="AM2" s="83">
        <v>13</v>
      </c>
      <c r="AN2" s="83">
        <v>20</v>
      </c>
      <c r="AO2" s="83">
        <v>27</v>
      </c>
      <c r="AP2" s="83">
        <v>4</v>
      </c>
      <c r="AQ2" s="83">
        <v>11</v>
      </c>
      <c r="AR2" s="83">
        <v>18</v>
      </c>
      <c r="AS2" s="83">
        <v>25</v>
      </c>
      <c r="AT2" s="425" t="s">
        <v>401</v>
      </c>
      <c r="AU2" s="367">
        <v>8</v>
      </c>
      <c r="AV2" s="83">
        <v>15</v>
      </c>
      <c r="AW2" s="83">
        <v>22</v>
      </c>
      <c r="AX2" s="83">
        <v>29</v>
      </c>
      <c r="AY2" s="83">
        <v>5</v>
      </c>
      <c r="AZ2" s="83">
        <v>12</v>
      </c>
      <c r="BA2" s="83">
        <v>19</v>
      </c>
      <c r="BB2" s="83">
        <v>26</v>
      </c>
      <c r="BC2" s="83">
        <v>4</v>
      </c>
      <c r="BD2" s="360">
        <v>11</v>
      </c>
      <c r="BE2" s="360">
        <v>18</v>
      </c>
      <c r="BF2" s="360">
        <v>25</v>
      </c>
      <c r="BG2" s="525" t="s">
        <v>2272</v>
      </c>
      <c r="BH2" s="426"/>
      <c r="BI2" s="295" t="s">
        <v>1709</v>
      </c>
      <c r="BJ2" s="295" t="s">
        <v>1710</v>
      </c>
      <c r="BK2" s="295" t="s">
        <v>1711</v>
      </c>
      <c r="BL2" s="1"/>
    </row>
    <row r="3" spans="1:64" ht="13.5" customHeight="1">
      <c r="A3" s="394">
        <v>1</v>
      </c>
      <c r="B3" s="659" t="s">
        <v>51</v>
      </c>
      <c r="C3" s="161" t="s">
        <v>25</v>
      </c>
      <c r="D3" s="329">
        <v>3000</v>
      </c>
      <c r="E3" s="330">
        <v>6</v>
      </c>
      <c r="F3" s="311" t="s">
        <v>1131</v>
      </c>
      <c r="G3" s="163">
        <v>3</v>
      </c>
      <c r="H3" s="163">
        <v>4</v>
      </c>
      <c r="I3" s="162">
        <v>5</v>
      </c>
      <c r="J3" s="162">
        <v>5</v>
      </c>
      <c r="K3" s="162">
        <v>5</v>
      </c>
      <c r="L3" s="163">
        <v>4</v>
      </c>
      <c r="M3" s="163">
        <v>4</v>
      </c>
      <c r="N3" s="162">
        <v>5</v>
      </c>
      <c r="O3" s="163">
        <v>4</v>
      </c>
      <c r="P3" s="163">
        <v>4</v>
      </c>
      <c r="Q3" s="163">
        <v>3</v>
      </c>
      <c r="R3" s="163">
        <v>4</v>
      </c>
      <c r="S3" s="163">
        <v>4</v>
      </c>
      <c r="T3" s="162">
        <v>5</v>
      </c>
      <c r="U3" s="163">
        <v>4</v>
      </c>
      <c r="V3" s="163">
        <v>4</v>
      </c>
      <c r="W3" s="353">
        <v>2</v>
      </c>
      <c r="X3" s="163">
        <v>4</v>
      </c>
      <c r="Y3" s="163">
        <v>4</v>
      </c>
      <c r="Z3" s="162">
        <v>5</v>
      </c>
      <c r="AA3" s="163">
        <v>4</v>
      </c>
      <c r="AB3" s="361" t="s">
        <v>1306</v>
      </c>
      <c r="AC3" s="163">
        <v>3</v>
      </c>
      <c r="AD3" s="163">
        <v>4</v>
      </c>
      <c r="AE3" s="311" t="s">
        <v>1329</v>
      </c>
      <c r="AF3" s="163">
        <v>4</v>
      </c>
      <c r="AG3" s="163">
        <v>4</v>
      </c>
      <c r="AH3" s="162">
        <v>5</v>
      </c>
      <c r="AI3" s="163">
        <v>4</v>
      </c>
      <c r="AJ3" s="163">
        <v>3</v>
      </c>
      <c r="AK3" s="163">
        <v>3</v>
      </c>
      <c r="AL3" s="162">
        <v>5</v>
      </c>
      <c r="AM3" s="311" t="s">
        <v>1452</v>
      </c>
      <c r="AN3" s="163">
        <v>3</v>
      </c>
      <c r="AO3" s="163">
        <v>3</v>
      </c>
      <c r="AP3" s="163">
        <v>3</v>
      </c>
      <c r="AQ3" s="344">
        <v>6</v>
      </c>
      <c r="AR3" s="163">
        <v>4</v>
      </c>
      <c r="AS3" s="311" t="s">
        <v>1554</v>
      </c>
      <c r="AT3" s="427" t="s">
        <v>25</v>
      </c>
      <c r="AU3" s="409">
        <v>7</v>
      </c>
      <c r="AV3" s="163">
        <v>4</v>
      </c>
      <c r="AW3" s="163">
        <v>4</v>
      </c>
      <c r="AX3" s="163">
        <v>4</v>
      </c>
      <c r="AY3" s="162">
        <v>5</v>
      </c>
      <c r="AZ3" s="163">
        <v>4</v>
      </c>
      <c r="BA3" s="162">
        <v>5</v>
      </c>
      <c r="BB3" s="163">
        <v>4</v>
      </c>
      <c r="BC3" s="311" t="s">
        <v>1685</v>
      </c>
      <c r="BD3" s="329">
        <v>3</v>
      </c>
      <c r="BE3" s="463">
        <v>5</v>
      </c>
      <c r="BF3" s="434">
        <v>4</v>
      </c>
      <c r="BG3" s="433">
        <f t="shared" ref="BG3:BG37" si="0">SUM(F3:BF3)</f>
        <v>189</v>
      </c>
      <c r="BI3" s="210">
        <v>145</v>
      </c>
      <c r="BJ3" s="198">
        <v>42</v>
      </c>
      <c r="BK3" s="437">
        <f>SUM(BG3+BI3+BJ3)</f>
        <v>376</v>
      </c>
    </row>
    <row r="4" spans="1:64" ht="13.5" customHeight="1">
      <c r="A4" s="394">
        <f>SUM(A3+1)</f>
        <v>2</v>
      </c>
      <c r="B4" s="660"/>
      <c r="C4" s="116" t="s">
        <v>376</v>
      </c>
      <c r="D4" s="257">
        <v>3000</v>
      </c>
      <c r="E4" s="312">
        <v>6</v>
      </c>
      <c r="F4" s="19">
        <v>4</v>
      </c>
      <c r="G4" s="19">
        <v>3</v>
      </c>
      <c r="H4" s="19">
        <v>3</v>
      </c>
      <c r="I4" s="19">
        <v>3</v>
      </c>
      <c r="J4" s="19">
        <v>3</v>
      </c>
      <c r="K4" s="39">
        <v>5</v>
      </c>
      <c r="L4" s="19">
        <v>3</v>
      </c>
      <c r="M4" s="17" t="s">
        <v>1183</v>
      </c>
      <c r="N4" s="17" t="s">
        <v>1183</v>
      </c>
      <c r="O4" s="19">
        <v>3</v>
      </c>
      <c r="P4" s="19">
        <v>3</v>
      </c>
      <c r="Q4" s="17" t="s">
        <v>1209</v>
      </c>
      <c r="R4" s="17" t="s">
        <v>1211</v>
      </c>
      <c r="S4" s="17" t="s">
        <v>1223</v>
      </c>
      <c r="T4" s="39">
        <v>5</v>
      </c>
      <c r="U4" s="19">
        <v>3</v>
      </c>
      <c r="V4" s="19">
        <v>4</v>
      </c>
      <c r="W4" s="40">
        <v>2</v>
      </c>
      <c r="X4" s="17" t="s">
        <v>1272</v>
      </c>
      <c r="Y4" s="17" t="s">
        <v>1283</v>
      </c>
      <c r="Z4" s="39">
        <v>5</v>
      </c>
      <c r="AA4" s="19">
        <v>4</v>
      </c>
      <c r="AB4" s="266">
        <v>3</v>
      </c>
      <c r="AC4" s="19">
        <v>4</v>
      </c>
      <c r="AD4" s="19">
        <v>3</v>
      </c>
      <c r="AE4" s="19">
        <v>4</v>
      </c>
      <c r="AF4" s="39">
        <v>5</v>
      </c>
      <c r="AG4" s="19">
        <v>3</v>
      </c>
      <c r="AH4" s="17" t="s">
        <v>1347</v>
      </c>
      <c r="AI4" s="19">
        <v>4</v>
      </c>
      <c r="AJ4" s="17" t="s">
        <v>1391</v>
      </c>
      <c r="AK4" s="39">
        <v>5</v>
      </c>
      <c r="AL4" s="19">
        <v>3</v>
      </c>
      <c r="AM4" s="39">
        <v>5</v>
      </c>
      <c r="AN4" s="19">
        <v>3</v>
      </c>
      <c r="AO4" s="19">
        <v>3</v>
      </c>
      <c r="AP4" s="19">
        <v>3</v>
      </c>
      <c r="AQ4" s="19">
        <v>4</v>
      </c>
      <c r="AR4" s="19">
        <v>4</v>
      </c>
      <c r="AS4" s="19">
        <v>3</v>
      </c>
      <c r="AT4" s="404" t="s">
        <v>376</v>
      </c>
      <c r="AU4" s="100">
        <v>3</v>
      </c>
      <c r="AV4" s="19">
        <v>3</v>
      </c>
      <c r="AW4" s="19">
        <v>4</v>
      </c>
      <c r="AX4" s="19">
        <v>5</v>
      </c>
      <c r="AY4" s="39">
        <v>5</v>
      </c>
      <c r="AZ4" s="39">
        <v>5</v>
      </c>
      <c r="BA4" s="39">
        <v>5</v>
      </c>
      <c r="BB4" s="39">
        <v>5</v>
      </c>
      <c r="BC4" s="19">
        <v>3</v>
      </c>
      <c r="BD4" s="266">
        <v>4</v>
      </c>
      <c r="BE4" s="362" t="s">
        <v>1719</v>
      </c>
      <c r="BF4" s="318">
        <v>4</v>
      </c>
      <c r="BG4" s="433">
        <f>SUM(F4:BF4)</f>
        <v>158</v>
      </c>
      <c r="BI4" s="198"/>
      <c r="BJ4" s="198">
        <v>28</v>
      </c>
      <c r="BK4" s="294">
        <f t="shared" ref="BK4:BK67" si="1">SUM(BG4+BI4+BJ4)</f>
        <v>186</v>
      </c>
    </row>
    <row r="5" spans="1:64" ht="13.5" customHeight="1">
      <c r="A5" s="394">
        <f t="shared" ref="A5:A62" si="2">SUM(A4+1)</f>
        <v>3</v>
      </c>
      <c r="B5" s="660"/>
      <c r="C5" s="123" t="s">
        <v>377</v>
      </c>
      <c r="D5" s="266">
        <v>4000</v>
      </c>
      <c r="E5" s="312">
        <v>6</v>
      </c>
      <c r="F5" s="39">
        <v>5</v>
      </c>
      <c r="G5" s="19">
        <v>4</v>
      </c>
      <c r="H5" s="39">
        <v>5</v>
      </c>
      <c r="I5" s="39">
        <v>5</v>
      </c>
      <c r="J5" s="17" t="s">
        <v>1168</v>
      </c>
      <c r="K5" s="39">
        <v>5</v>
      </c>
      <c r="L5" s="17" t="s">
        <v>1177</v>
      </c>
      <c r="M5" s="17" t="s">
        <v>1185</v>
      </c>
      <c r="N5" s="39">
        <v>5</v>
      </c>
      <c r="O5" s="39">
        <v>5</v>
      </c>
      <c r="P5" s="19">
        <v>4</v>
      </c>
      <c r="Q5" s="17" t="s">
        <v>1207</v>
      </c>
      <c r="R5" s="17" t="s">
        <v>1211</v>
      </c>
      <c r="S5" s="39">
        <v>5</v>
      </c>
      <c r="T5" s="39">
        <v>5</v>
      </c>
      <c r="U5" s="19">
        <v>4</v>
      </c>
      <c r="V5" s="39">
        <v>5</v>
      </c>
      <c r="W5" s="40">
        <v>2</v>
      </c>
      <c r="X5" s="17" t="s">
        <v>1272</v>
      </c>
      <c r="Y5" s="17" t="s">
        <v>1282</v>
      </c>
      <c r="Z5" s="39">
        <v>5</v>
      </c>
      <c r="AA5" s="19">
        <v>4</v>
      </c>
      <c r="AB5" s="266">
        <v>4</v>
      </c>
      <c r="AC5" s="39">
        <v>5</v>
      </c>
      <c r="AD5" s="39">
        <v>5</v>
      </c>
      <c r="AE5" s="17" t="s">
        <v>1330</v>
      </c>
      <c r="AF5" s="19">
        <v>4</v>
      </c>
      <c r="AG5" s="19">
        <v>4</v>
      </c>
      <c r="AH5" s="17" t="s">
        <v>1347</v>
      </c>
      <c r="AI5" s="39">
        <v>5</v>
      </c>
      <c r="AJ5" s="39">
        <v>5</v>
      </c>
      <c r="AK5" s="17" t="s">
        <v>1403</v>
      </c>
      <c r="AL5" s="19">
        <v>3</v>
      </c>
      <c r="AM5" s="19">
        <v>4</v>
      </c>
      <c r="AN5" s="19">
        <v>3</v>
      </c>
      <c r="AO5" s="19">
        <v>3</v>
      </c>
      <c r="AP5" s="19">
        <v>3</v>
      </c>
      <c r="AQ5" s="19">
        <v>4</v>
      </c>
      <c r="AR5" s="19">
        <v>4</v>
      </c>
      <c r="AS5" s="155">
        <v>6</v>
      </c>
      <c r="AT5" s="269" t="s">
        <v>377</v>
      </c>
      <c r="AU5" s="100">
        <v>3</v>
      </c>
      <c r="AV5" s="39">
        <v>5</v>
      </c>
      <c r="AW5" s="19">
        <v>3</v>
      </c>
      <c r="AX5" s="19">
        <v>4</v>
      </c>
      <c r="AY5" s="19">
        <v>3</v>
      </c>
      <c r="AZ5" s="19">
        <v>4</v>
      </c>
      <c r="BA5" s="19">
        <v>3</v>
      </c>
      <c r="BB5" s="19">
        <v>4</v>
      </c>
      <c r="BC5" s="17">
        <v>3</v>
      </c>
      <c r="BD5" s="362" t="s">
        <v>1703</v>
      </c>
      <c r="BE5" s="362" t="s">
        <v>1714</v>
      </c>
      <c r="BF5" s="435">
        <v>5</v>
      </c>
      <c r="BG5" s="314">
        <f t="shared" si="0"/>
        <v>167</v>
      </c>
      <c r="BI5" s="198"/>
      <c r="BJ5" s="198">
        <v>25</v>
      </c>
      <c r="BK5" s="294">
        <f t="shared" si="1"/>
        <v>192</v>
      </c>
      <c r="BL5" s="350">
        <v>1000</v>
      </c>
    </row>
    <row r="6" spans="1:64" ht="13.5" customHeight="1">
      <c r="A6" s="394">
        <f t="shared" si="2"/>
        <v>4</v>
      </c>
      <c r="B6" s="660"/>
      <c r="C6" s="116" t="s">
        <v>16</v>
      </c>
      <c r="D6" s="257">
        <v>3000</v>
      </c>
      <c r="E6" s="312">
        <v>6</v>
      </c>
      <c r="F6" s="19">
        <v>4</v>
      </c>
      <c r="G6" s="19">
        <v>3</v>
      </c>
      <c r="H6" s="17" t="s">
        <v>1141</v>
      </c>
      <c r="I6" s="17" t="s">
        <v>1156</v>
      </c>
      <c r="J6" s="39">
        <v>5</v>
      </c>
      <c r="K6" s="17" t="s">
        <v>1171</v>
      </c>
      <c r="L6" s="19">
        <v>4</v>
      </c>
      <c r="M6" s="17" t="s">
        <v>1182</v>
      </c>
      <c r="N6" s="17" t="s">
        <v>1182</v>
      </c>
      <c r="O6" s="17" t="s">
        <v>1190</v>
      </c>
      <c r="P6" s="19">
        <v>4</v>
      </c>
      <c r="Q6" s="17" t="s">
        <v>1206</v>
      </c>
      <c r="R6" s="19">
        <v>4</v>
      </c>
      <c r="S6" s="19">
        <v>3</v>
      </c>
      <c r="T6" s="17" t="s">
        <v>1228</v>
      </c>
      <c r="U6" s="17" t="s">
        <v>1238</v>
      </c>
      <c r="V6" s="17" t="s">
        <v>1241</v>
      </c>
      <c r="W6" s="17" t="s">
        <v>1257</v>
      </c>
      <c r="X6" s="39">
        <v>5</v>
      </c>
      <c r="Y6" s="39">
        <v>5</v>
      </c>
      <c r="Z6" s="39">
        <v>5</v>
      </c>
      <c r="AA6" s="39">
        <v>5</v>
      </c>
      <c r="AB6" s="362" t="s">
        <v>1307</v>
      </c>
      <c r="AC6" s="19">
        <v>3</v>
      </c>
      <c r="AD6" s="17" t="s">
        <v>1325</v>
      </c>
      <c r="AE6" s="39">
        <v>5</v>
      </c>
      <c r="AF6" s="17" t="s">
        <v>1337</v>
      </c>
      <c r="AG6" s="19">
        <v>3</v>
      </c>
      <c r="AH6" s="39">
        <v>5</v>
      </c>
      <c r="AI6" s="19">
        <v>3</v>
      </c>
      <c r="AJ6" s="17" t="s">
        <v>1392</v>
      </c>
      <c r="AK6" s="39">
        <v>4</v>
      </c>
      <c r="AL6" s="155">
        <v>6</v>
      </c>
      <c r="AM6" s="19">
        <v>4</v>
      </c>
      <c r="AN6" s="17" t="s">
        <v>1473</v>
      </c>
      <c r="AO6" s="19">
        <v>3</v>
      </c>
      <c r="AP6" s="17" t="s">
        <v>1518</v>
      </c>
      <c r="AQ6" s="19">
        <v>3</v>
      </c>
      <c r="AR6" s="17" t="s">
        <v>1550</v>
      </c>
      <c r="AS6" s="19">
        <v>3</v>
      </c>
      <c r="AT6" s="404" t="s">
        <v>16</v>
      </c>
      <c r="AU6" s="408">
        <v>7</v>
      </c>
      <c r="AV6" s="19">
        <v>4</v>
      </c>
      <c r="AW6" s="19">
        <v>3</v>
      </c>
      <c r="AX6" s="17" t="s">
        <v>1617</v>
      </c>
      <c r="AY6" s="19">
        <v>3</v>
      </c>
      <c r="AZ6" s="17" t="s">
        <v>1644</v>
      </c>
      <c r="BA6" s="19">
        <v>3</v>
      </c>
      <c r="BB6" s="17" t="s">
        <v>1673</v>
      </c>
      <c r="BC6" s="17">
        <v>3</v>
      </c>
      <c r="BD6" s="362">
        <v>3</v>
      </c>
      <c r="BE6" s="362">
        <v>3</v>
      </c>
      <c r="BF6" s="285">
        <v>4</v>
      </c>
      <c r="BG6" s="314">
        <f t="shared" si="0"/>
        <v>122</v>
      </c>
      <c r="BI6" s="198">
        <v>95</v>
      </c>
      <c r="BJ6" s="198">
        <v>47</v>
      </c>
      <c r="BK6" s="294">
        <f t="shared" si="1"/>
        <v>264</v>
      </c>
      <c r="BL6" s="350">
        <v>2000</v>
      </c>
    </row>
    <row r="7" spans="1:64" ht="13.5" customHeight="1">
      <c r="A7" s="394">
        <f t="shared" si="2"/>
        <v>5</v>
      </c>
      <c r="B7" s="660"/>
      <c r="C7" s="123" t="s">
        <v>24</v>
      </c>
      <c r="D7" s="266">
        <v>3000</v>
      </c>
      <c r="E7" s="312">
        <v>6</v>
      </c>
      <c r="F7" s="17" t="s">
        <v>1132</v>
      </c>
      <c r="G7" s="17" t="s">
        <v>1136</v>
      </c>
      <c r="H7" s="19">
        <v>3</v>
      </c>
      <c r="I7" s="39">
        <v>5</v>
      </c>
      <c r="J7" s="17" t="s">
        <v>1168</v>
      </c>
      <c r="K7" s="39">
        <v>5</v>
      </c>
      <c r="L7" s="19">
        <v>3</v>
      </c>
      <c r="M7" s="17" t="s">
        <v>1184</v>
      </c>
      <c r="N7" s="17" t="s">
        <v>1184</v>
      </c>
      <c r="O7" s="17" t="s">
        <v>1190</v>
      </c>
      <c r="P7" s="17" t="s">
        <v>1198</v>
      </c>
      <c r="Q7" s="17" t="s">
        <v>1206</v>
      </c>
      <c r="R7" s="17" t="s">
        <v>1211</v>
      </c>
      <c r="S7" s="19">
        <v>3</v>
      </c>
      <c r="T7" s="17" t="s">
        <v>1227</v>
      </c>
      <c r="U7" s="17" t="s">
        <v>1239</v>
      </c>
      <c r="V7" s="17" t="s">
        <v>1241</v>
      </c>
      <c r="W7" s="17" t="s">
        <v>1257</v>
      </c>
      <c r="X7" s="17" t="s">
        <v>1272</v>
      </c>
      <c r="Y7" s="19">
        <v>3</v>
      </c>
      <c r="Z7" s="17" t="s">
        <v>1288</v>
      </c>
      <c r="AA7" s="17" t="s">
        <v>1293</v>
      </c>
      <c r="AB7" s="266">
        <v>3</v>
      </c>
      <c r="AC7" s="17" t="s">
        <v>1313</v>
      </c>
      <c r="AD7" s="17" t="s">
        <v>1325</v>
      </c>
      <c r="AE7" s="17" t="s">
        <v>1329</v>
      </c>
      <c r="AF7" s="17" t="s">
        <v>1338</v>
      </c>
      <c r="AG7" s="17" t="s">
        <v>1344</v>
      </c>
      <c r="AH7" s="39">
        <v>5</v>
      </c>
      <c r="AI7" s="39">
        <v>5</v>
      </c>
      <c r="AJ7" s="17" t="s">
        <v>1389</v>
      </c>
      <c r="AK7" s="19">
        <v>4</v>
      </c>
      <c r="AL7" s="19">
        <v>3</v>
      </c>
      <c r="AM7" s="17" t="s">
        <v>1453</v>
      </c>
      <c r="AN7" s="17" t="s">
        <v>1473</v>
      </c>
      <c r="AO7" s="19">
        <v>3</v>
      </c>
      <c r="AP7" s="17" t="s">
        <v>1519</v>
      </c>
      <c r="AQ7" s="19">
        <v>4</v>
      </c>
      <c r="AR7" s="19">
        <v>3</v>
      </c>
      <c r="AS7" s="17" t="s">
        <v>1555</v>
      </c>
      <c r="AT7" s="269" t="s">
        <v>24</v>
      </c>
      <c r="AU7" s="84" t="s">
        <v>1569</v>
      </c>
      <c r="AV7" s="19">
        <v>3</v>
      </c>
      <c r="AW7" s="19">
        <v>3</v>
      </c>
      <c r="AX7" s="17" t="s">
        <v>1616</v>
      </c>
      <c r="AY7" s="17" t="s">
        <v>1631</v>
      </c>
      <c r="AZ7" s="17" t="s">
        <v>1645</v>
      </c>
      <c r="BA7" s="17" t="s">
        <v>1662</v>
      </c>
      <c r="BB7" s="17" t="s">
        <v>1674</v>
      </c>
      <c r="BC7" s="17" t="s">
        <v>1685</v>
      </c>
      <c r="BD7" s="266">
        <v>3</v>
      </c>
      <c r="BE7" s="362" t="s">
        <v>1716</v>
      </c>
      <c r="BF7" s="318">
        <v>3</v>
      </c>
      <c r="BG7" s="433">
        <f t="shared" si="0"/>
        <v>64</v>
      </c>
      <c r="BI7" s="198"/>
      <c r="BJ7" s="198"/>
      <c r="BK7" s="294">
        <f t="shared" si="1"/>
        <v>64</v>
      </c>
    </row>
    <row r="8" spans="1:64" ht="13.5" customHeight="1">
      <c r="A8" s="394">
        <f t="shared" si="2"/>
        <v>6</v>
      </c>
      <c r="B8" s="660"/>
      <c r="C8" s="123" t="s">
        <v>125</v>
      </c>
      <c r="D8" s="266">
        <v>3000</v>
      </c>
      <c r="E8" s="312">
        <v>6</v>
      </c>
      <c r="F8" s="19">
        <v>4</v>
      </c>
      <c r="G8" s="17" t="s">
        <v>1136</v>
      </c>
      <c r="H8" s="19">
        <v>3</v>
      </c>
      <c r="I8" s="17" t="s">
        <v>1155</v>
      </c>
      <c r="J8" s="19">
        <v>4</v>
      </c>
      <c r="K8" s="17" t="s">
        <v>1172</v>
      </c>
      <c r="L8" s="19">
        <v>3</v>
      </c>
      <c r="M8" s="17" t="s">
        <v>1186</v>
      </c>
      <c r="N8" s="17" t="s">
        <v>1186</v>
      </c>
      <c r="O8" s="17" t="s">
        <v>1191</v>
      </c>
      <c r="P8" s="17" t="s">
        <v>1198</v>
      </c>
      <c r="Q8" s="17" t="s">
        <v>1207</v>
      </c>
      <c r="R8" s="17" t="s">
        <v>1212</v>
      </c>
      <c r="S8" s="17" t="s">
        <v>1223</v>
      </c>
      <c r="T8" s="17" t="s">
        <v>1225</v>
      </c>
      <c r="U8" s="17" t="s">
        <v>1239</v>
      </c>
      <c r="V8" s="17" t="s">
        <v>1241</v>
      </c>
      <c r="W8" s="17" t="s">
        <v>1257</v>
      </c>
      <c r="X8" s="19">
        <v>3</v>
      </c>
      <c r="Y8" s="17" t="s">
        <v>1284</v>
      </c>
      <c r="Z8" s="155">
        <v>6</v>
      </c>
      <c r="AA8" s="17" t="s">
        <v>1293</v>
      </c>
      <c r="AB8" s="362" t="s">
        <v>1307</v>
      </c>
      <c r="AC8" s="19">
        <v>4</v>
      </c>
      <c r="AD8" s="17" t="s">
        <v>1325</v>
      </c>
      <c r="AE8" s="17" t="s">
        <v>1329</v>
      </c>
      <c r="AF8" s="17" t="s">
        <v>1337</v>
      </c>
      <c r="AG8" s="17" t="s">
        <v>1344</v>
      </c>
      <c r="AH8" s="17" t="s">
        <v>1348</v>
      </c>
      <c r="AI8" s="17" t="s">
        <v>1362</v>
      </c>
      <c r="AJ8" s="17" t="s">
        <v>1389</v>
      </c>
      <c r="AK8" s="17" t="s">
        <v>1404</v>
      </c>
      <c r="AL8" s="19">
        <v>3</v>
      </c>
      <c r="AM8" s="17" t="s">
        <v>1453</v>
      </c>
      <c r="AN8" s="17" t="s">
        <v>1473</v>
      </c>
      <c r="AO8" s="19">
        <v>3</v>
      </c>
      <c r="AP8" s="17" t="s">
        <v>1519</v>
      </c>
      <c r="AQ8" s="17" t="s">
        <v>1538</v>
      </c>
      <c r="AR8" s="17" t="s">
        <v>1548</v>
      </c>
      <c r="AS8" s="265">
        <v>7</v>
      </c>
      <c r="AT8" s="269" t="s">
        <v>125</v>
      </c>
      <c r="AU8" s="100">
        <v>3</v>
      </c>
      <c r="AV8" s="17" t="s">
        <v>1595</v>
      </c>
      <c r="AW8" s="17" t="s">
        <v>1604</v>
      </c>
      <c r="AX8" s="17" t="s">
        <v>1616</v>
      </c>
      <c r="AY8" s="17" t="s">
        <v>1632</v>
      </c>
      <c r="AZ8" s="19">
        <v>3</v>
      </c>
      <c r="BA8" s="19">
        <v>3</v>
      </c>
      <c r="BB8" s="17" t="s">
        <v>1675</v>
      </c>
      <c r="BC8" s="17" t="s">
        <v>1686</v>
      </c>
      <c r="BD8" s="362" t="s">
        <v>1704</v>
      </c>
      <c r="BE8" s="266">
        <v>3</v>
      </c>
      <c r="BF8" s="318">
        <v>3</v>
      </c>
      <c r="BG8" s="433">
        <f t="shared" si="0"/>
        <v>55</v>
      </c>
      <c r="BI8" s="198">
        <v>46</v>
      </c>
      <c r="BJ8" s="198">
        <v>30</v>
      </c>
      <c r="BK8" s="294">
        <f t="shared" si="1"/>
        <v>131</v>
      </c>
    </row>
    <row r="9" spans="1:64" ht="13.5" customHeight="1">
      <c r="A9" s="394">
        <f t="shared" si="2"/>
        <v>7</v>
      </c>
      <c r="B9" s="660"/>
      <c r="C9" s="123" t="s">
        <v>20</v>
      </c>
      <c r="D9" s="266">
        <v>3000</v>
      </c>
      <c r="E9" s="312">
        <v>6</v>
      </c>
      <c r="F9" s="17" t="s">
        <v>1132</v>
      </c>
      <c r="G9" s="19">
        <v>4</v>
      </c>
      <c r="H9" s="19">
        <v>3</v>
      </c>
      <c r="I9" s="19">
        <v>4</v>
      </c>
      <c r="J9" s="17" t="s">
        <v>1168</v>
      </c>
      <c r="K9" s="19">
        <v>4</v>
      </c>
      <c r="L9" s="39">
        <v>5</v>
      </c>
      <c r="M9" s="17" t="s">
        <v>1185</v>
      </c>
      <c r="N9" s="17" t="s">
        <v>1185</v>
      </c>
      <c r="O9" s="19">
        <v>3</v>
      </c>
      <c r="P9" s="17" t="s">
        <v>1200</v>
      </c>
      <c r="Q9" s="39">
        <v>5</v>
      </c>
      <c r="R9" s="17" t="s">
        <v>1211</v>
      </c>
      <c r="S9" s="39">
        <v>5</v>
      </c>
      <c r="T9" s="17" t="s">
        <v>1225</v>
      </c>
      <c r="U9" s="17" t="s">
        <v>1239</v>
      </c>
      <c r="V9" s="17" t="s">
        <v>1242</v>
      </c>
      <c r="W9" s="17" t="s">
        <v>64</v>
      </c>
      <c r="X9" s="19">
        <v>4</v>
      </c>
      <c r="Y9" s="19">
        <v>4</v>
      </c>
      <c r="Z9" s="39">
        <v>5</v>
      </c>
      <c r="AA9" s="39">
        <v>5</v>
      </c>
      <c r="AB9" s="263">
        <v>5</v>
      </c>
      <c r="AC9" s="19">
        <v>3</v>
      </c>
      <c r="AD9" s="19">
        <v>4</v>
      </c>
      <c r="AE9" s="17" t="s">
        <v>1331</v>
      </c>
      <c r="AF9" s="19">
        <v>4</v>
      </c>
      <c r="AG9" s="19">
        <v>3</v>
      </c>
      <c r="AH9" s="17" t="s">
        <v>1348</v>
      </c>
      <c r="AI9" s="17" t="s">
        <v>1362</v>
      </c>
      <c r="AJ9" s="19">
        <v>3</v>
      </c>
      <c r="AK9" s="39">
        <v>5</v>
      </c>
      <c r="AL9" s="39">
        <v>5</v>
      </c>
      <c r="AM9" s="17" t="s">
        <v>1454</v>
      </c>
      <c r="AN9" s="19">
        <v>3</v>
      </c>
      <c r="AO9" s="39">
        <v>5</v>
      </c>
      <c r="AP9" s="19">
        <v>3</v>
      </c>
      <c r="AQ9" s="19">
        <v>3</v>
      </c>
      <c r="AR9" s="19">
        <v>3</v>
      </c>
      <c r="AS9" s="19">
        <v>3</v>
      </c>
      <c r="AT9" s="269" t="s">
        <v>20</v>
      </c>
      <c r="AU9" s="100">
        <v>3</v>
      </c>
      <c r="AV9" s="39">
        <v>5</v>
      </c>
      <c r="AW9" s="19">
        <v>3</v>
      </c>
      <c r="AX9" s="19">
        <v>3</v>
      </c>
      <c r="AY9" s="39">
        <v>5</v>
      </c>
      <c r="AZ9" s="19">
        <v>3</v>
      </c>
      <c r="BA9" s="19">
        <v>3</v>
      </c>
      <c r="BB9" s="19">
        <v>3</v>
      </c>
      <c r="BC9" s="19">
        <v>3</v>
      </c>
      <c r="BD9" s="263">
        <v>5</v>
      </c>
      <c r="BE9" s="266">
        <v>3</v>
      </c>
      <c r="BF9" s="285" t="s">
        <v>1722</v>
      </c>
      <c r="BG9" s="433">
        <f t="shared" si="0"/>
        <v>142</v>
      </c>
      <c r="BI9" s="198">
        <v>114</v>
      </c>
      <c r="BJ9" s="198"/>
      <c r="BK9" s="294">
        <f t="shared" si="1"/>
        <v>256</v>
      </c>
    </row>
    <row r="10" spans="1:64" ht="13.5" customHeight="1">
      <c r="A10" s="394">
        <f t="shared" si="2"/>
        <v>8</v>
      </c>
      <c r="B10" s="660"/>
      <c r="C10" s="123" t="s">
        <v>12</v>
      </c>
      <c r="D10" s="266">
        <v>3000</v>
      </c>
      <c r="E10" s="312">
        <v>6</v>
      </c>
      <c r="F10" s="19">
        <v>3</v>
      </c>
      <c r="G10" s="19">
        <v>5</v>
      </c>
      <c r="H10" s="19">
        <v>3</v>
      </c>
      <c r="I10" s="17" t="s">
        <v>1155</v>
      </c>
      <c r="J10" s="19">
        <v>3</v>
      </c>
      <c r="K10" s="19">
        <v>4</v>
      </c>
      <c r="L10" s="19">
        <v>3</v>
      </c>
      <c r="M10" s="17" t="s">
        <v>1185</v>
      </c>
      <c r="N10" s="19">
        <v>3</v>
      </c>
      <c r="O10" s="18" t="s">
        <v>1190</v>
      </c>
      <c r="P10" s="19">
        <v>3</v>
      </c>
      <c r="Q10" s="19">
        <v>3</v>
      </c>
      <c r="R10" s="19">
        <v>5</v>
      </c>
      <c r="S10" s="19">
        <v>3</v>
      </c>
      <c r="T10" s="19">
        <v>3</v>
      </c>
      <c r="U10" s="19">
        <v>3</v>
      </c>
      <c r="V10" s="19">
        <v>4</v>
      </c>
      <c r="W10" s="19">
        <v>3</v>
      </c>
      <c r="X10" s="19">
        <v>3</v>
      </c>
      <c r="Y10" s="19">
        <v>4</v>
      </c>
      <c r="Z10" s="19">
        <v>6</v>
      </c>
      <c r="AA10" s="19">
        <v>5</v>
      </c>
      <c r="AB10" s="266">
        <v>5</v>
      </c>
      <c r="AC10" s="19">
        <v>5</v>
      </c>
      <c r="AD10" s="19">
        <v>4</v>
      </c>
      <c r="AE10" s="19">
        <v>5</v>
      </c>
      <c r="AF10" s="19">
        <v>4</v>
      </c>
      <c r="AG10" s="19">
        <v>4</v>
      </c>
      <c r="AH10" s="17" t="s">
        <v>1347</v>
      </c>
      <c r="AI10" s="19">
        <v>3</v>
      </c>
      <c r="AJ10" s="17" t="s">
        <v>1384</v>
      </c>
      <c r="AK10" s="19">
        <v>5</v>
      </c>
      <c r="AL10" s="19">
        <v>3</v>
      </c>
      <c r="AM10" s="19">
        <v>3</v>
      </c>
      <c r="AN10" s="19">
        <v>3</v>
      </c>
      <c r="AO10" s="19">
        <v>3</v>
      </c>
      <c r="AP10" s="19">
        <v>3</v>
      </c>
      <c r="AQ10" s="17" t="s">
        <v>1539</v>
      </c>
      <c r="AR10" s="19">
        <v>3</v>
      </c>
      <c r="AS10" s="19">
        <v>3</v>
      </c>
      <c r="AT10" s="269" t="s">
        <v>12</v>
      </c>
      <c r="AU10" s="100">
        <v>3</v>
      </c>
      <c r="AV10" s="19">
        <v>3</v>
      </c>
      <c r="AW10" s="19">
        <v>3</v>
      </c>
      <c r="AX10" s="19">
        <v>3</v>
      </c>
      <c r="AY10" s="19">
        <v>3</v>
      </c>
      <c r="AZ10" s="19">
        <v>4</v>
      </c>
      <c r="BA10" s="19">
        <v>4</v>
      </c>
      <c r="BB10" s="19">
        <v>3</v>
      </c>
      <c r="BC10" s="17" t="s">
        <v>1687</v>
      </c>
      <c r="BD10" s="266">
        <v>3</v>
      </c>
      <c r="BE10" s="266">
        <v>3</v>
      </c>
      <c r="BF10" s="285" t="s">
        <v>1721</v>
      </c>
      <c r="BG10" s="433">
        <f t="shared" si="0"/>
        <v>157</v>
      </c>
      <c r="BI10" s="198">
        <v>60</v>
      </c>
      <c r="BJ10" s="198">
        <v>31</v>
      </c>
      <c r="BK10" s="294">
        <f t="shared" si="1"/>
        <v>248</v>
      </c>
    </row>
    <row r="11" spans="1:64" s="3" customFormat="1" ht="13.5" customHeight="1">
      <c r="A11" s="394">
        <f t="shared" si="2"/>
        <v>9</v>
      </c>
      <c r="B11" s="660"/>
      <c r="C11" s="123" t="s">
        <v>21</v>
      </c>
      <c r="D11" s="266">
        <v>3000</v>
      </c>
      <c r="E11" s="312">
        <v>6</v>
      </c>
      <c r="F11" s="19">
        <v>4</v>
      </c>
      <c r="G11" s="19">
        <v>3</v>
      </c>
      <c r="H11" s="19">
        <v>3</v>
      </c>
      <c r="I11" s="19">
        <v>3</v>
      </c>
      <c r="J11" s="19">
        <v>3</v>
      </c>
      <c r="K11" s="19">
        <v>4</v>
      </c>
      <c r="L11" s="19">
        <v>3</v>
      </c>
      <c r="M11" s="19">
        <v>4</v>
      </c>
      <c r="N11" s="19">
        <v>4</v>
      </c>
      <c r="O11" s="19">
        <v>3</v>
      </c>
      <c r="P11" s="39">
        <v>3</v>
      </c>
      <c r="Q11" s="19">
        <v>3</v>
      </c>
      <c r="R11" s="39">
        <v>5</v>
      </c>
      <c r="S11" s="19">
        <v>4</v>
      </c>
      <c r="T11" s="155">
        <v>6</v>
      </c>
      <c r="U11" s="19">
        <v>3</v>
      </c>
      <c r="V11" s="19">
        <v>3</v>
      </c>
      <c r="W11" s="39">
        <v>5</v>
      </c>
      <c r="X11" s="19">
        <v>3</v>
      </c>
      <c r="Y11" s="19">
        <v>3</v>
      </c>
      <c r="Z11" s="19">
        <v>4</v>
      </c>
      <c r="AA11" s="19">
        <v>4</v>
      </c>
      <c r="AB11" s="266">
        <v>3</v>
      </c>
      <c r="AC11" s="39">
        <v>4</v>
      </c>
      <c r="AD11" s="39">
        <v>5</v>
      </c>
      <c r="AE11" s="19" t="s">
        <v>1331</v>
      </c>
      <c r="AF11" s="19">
        <v>3</v>
      </c>
      <c r="AG11" s="19">
        <v>3</v>
      </c>
      <c r="AH11" s="19">
        <v>3</v>
      </c>
      <c r="AI11" s="19">
        <v>3</v>
      </c>
      <c r="AJ11" s="19">
        <v>3</v>
      </c>
      <c r="AK11" s="19">
        <v>4</v>
      </c>
      <c r="AL11" s="39">
        <v>5</v>
      </c>
      <c r="AM11" s="17" t="s">
        <v>1452</v>
      </c>
      <c r="AN11" s="19">
        <v>3</v>
      </c>
      <c r="AO11" s="19">
        <v>3</v>
      </c>
      <c r="AP11" s="19">
        <v>3</v>
      </c>
      <c r="AQ11" s="39">
        <v>6</v>
      </c>
      <c r="AR11" s="19">
        <v>3</v>
      </c>
      <c r="AS11" s="265">
        <v>7</v>
      </c>
      <c r="AT11" s="269" t="s">
        <v>21</v>
      </c>
      <c r="AU11" s="100">
        <v>3</v>
      </c>
      <c r="AV11" s="19">
        <v>3</v>
      </c>
      <c r="AW11" s="19">
        <v>3</v>
      </c>
      <c r="AX11" s="19">
        <v>3</v>
      </c>
      <c r="AY11" s="19">
        <v>3</v>
      </c>
      <c r="AZ11" s="19">
        <v>3</v>
      </c>
      <c r="BA11" s="19">
        <v>3</v>
      </c>
      <c r="BB11" s="19">
        <v>3</v>
      </c>
      <c r="BC11" s="39">
        <v>5</v>
      </c>
      <c r="BD11" s="266">
        <v>3</v>
      </c>
      <c r="BE11" s="266">
        <v>3</v>
      </c>
      <c r="BF11" s="266">
        <v>3</v>
      </c>
      <c r="BG11" s="433">
        <f t="shared" ref="BG11:BG21" si="3">SUM(F11:BF11)</f>
        <v>179</v>
      </c>
      <c r="BH11" s="426"/>
      <c r="BI11" s="239">
        <v>140</v>
      </c>
      <c r="BJ11" s="239">
        <v>48</v>
      </c>
      <c r="BK11" s="438">
        <f t="shared" si="1"/>
        <v>367</v>
      </c>
      <c r="BL11" s="350"/>
    </row>
    <row r="12" spans="1:64" ht="13.5" customHeight="1">
      <c r="A12" s="394">
        <f t="shared" si="2"/>
        <v>10</v>
      </c>
      <c r="B12" s="660"/>
      <c r="C12" s="121" t="s">
        <v>11</v>
      </c>
      <c r="D12" s="266">
        <v>2000</v>
      </c>
      <c r="E12" s="312">
        <v>4</v>
      </c>
      <c r="F12" s="17" t="s">
        <v>1134</v>
      </c>
      <c r="G12" s="39">
        <v>5</v>
      </c>
      <c r="H12" s="19">
        <v>3</v>
      </c>
      <c r="I12" s="19">
        <v>4</v>
      </c>
      <c r="J12" s="19">
        <v>4</v>
      </c>
      <c r="K12" s="19">
        <v>4</v>
      </c>
      <c r="L12" s="17" t="s">
        <v>1180</v>
      </c>
      <c r="M12" s="17" t="s">
        <v>1182</v>
      </c>
      <c r="N12" s="19">
        <v>4</v>
      </c>
      <c r="O12" s="17" t="s">
        <v>1190</v>
      </c>
      <c r="P12" s="17" t="s">
        <v>1198</v>
      </c>
      <c r="Q12" s="17" t="s">
        <v>1207</v>
      </c>
      <c r="R12" s="17" t="s">
        <v>1211</v>
      </c>
      <c r="S12" s="39">
        <v>5</v>
      </c>
      <c r="T12" s="17" t="s">
        <v>1225</v>
      </c>
      <c r="U12" s="17" t="s">
        <v>1239</v>
      </c>
      <c r="V12" s="17" t="s">
        <v>1244</v>
      </c>
      <c r="W12" s="17" t="s">
        <v>1257</v>
      </c>
      <c r="X12" s="19">
        <v>4</v>
      </c>
      <c r="Y12" s="19">
        <v>3</v>
      </c>
      <c r="Z12" s="17" t="s">
        <v>1288</v>
      </c>
      <c r="AA12" s="17" t="s">
        <v>1292</v>
      </c>
      <c r="AB12" s="263">
        <v>5</v>
      </c>
      <c r="AC12" s="17" t="s">
        <v>1313</v>
      </c>
      <c r="AD12" s="17" t="s">
        <v>1325</v>
      </c>
      <c r="AE12" s="17" t="s">
        <v>1333</v>
      </c>
      <c r="AF12" s="17" t="s">
        <v>1338</v>
      </c>
      <c r="AG12" s="17" t="s">
        <v>1345</v>
      </c>
      <c r="AH12" s="19">
        <v>3</v>
      </c>
      <c r="AI12" s="39">
        <v>4</v>
      </c>
      <c r="AJ12" s="17" t="s">
        <v>1383</v>
      </c>
      <c r="AK12" s="39">
        <v>5</v>
      </c>
      <c r="AL12" s="39">
        <v>5</v>
      </c>
      <c r="AM12" s="17" t="s">
        <v>1453</v>
      </c>
      <c r="AN12" s="17" t="s">
        <v>1475</v>
      </c>
      <c r="AO12" s="17" t="s">
        <v>1489</v>
      </c>
      <c r="AP12" s="17" t="s">
        <v>1520</v>
      </c>
      <c r="AQ12" s="19">
        <v>3</v>
      </c>
      <c r="AR12" s="19">
        <v>3</v>
      </c>
      <c r="AS12" s="17" t="s">
        <v>1557</v>
      </c>
      <c r="AT12" s="269" t="s">
        <v>11</v>
      </c>
      <c r="AU12" s="84" t="s">
        <v>1570</v>
      </c>
      <c r="AV12" s="19">
        <v>3</v>
      </c>
      <c r="AW12" s="19">
        <v>3</v>
      </c>
      <c r="AX12" s="17" t="s">
        <v>1618</v>
      </c>
      <c r="AY12" s="39">
        <v>5</v>
      </c>
      <c r="AZ12" s="17" t="s">
        <v>1646</v>
      </c>
      <c r="BA12" s="19">
        <v>3</v>
      </c>
      <c r="BB12" s="19">
        <v>3</v>
      </c>
      <c r="BC12" s="19">
        <v>4</v>
      </c>
      <c r="BD12" s="266">
        <v>3</v>
      </c>
      <c r="BE12" s="266">
        <v>3</v>
      </c>
      <c r="BF12" s="318">
        <v>3</v>
      </c>
      <c r="BG12" s="433">
        <f t="shared" si="3"/>
        <v>94</v>
      </c>
      <c r="BI12" s="198"/>
      <c r="BJ12" s="198">
        <v>5</v>
      </c>
      <c r="BK12" s="294">
        <f t="shared" si="1"/>
        <v>99</v>
      </c>
    </row>
    <row r="13" spans="1:64" ht="13.5" customHeight="1">
      <c r="A13" s="394">
        <f t="shared" si="2"/>
        <v>11</v>
      </c>
      <c r="B13" s="660"/>
      <c r="C13" s="117" t="s">
        <v>7</v>
      </c>
      <c r="D13" s="257">
        <v>3000</v>
      </c>
      <c r="E13" s="315">
        <v>5</v>
      </c>
      <c r="F13" s="12" t="s">
        <v>1133</v>
      </c>
      <c r="G13" s="38">
        <v>5</v>
      </c>
      <c r="H13" s="12" t="s">
        <v>1143</v>
      </c>
      <c r="I13" s="27">
        <v>3</v>
      </c>
      <c r="J13" s="27">
        <v>3</v>
      </c>
      <c r="K13" s="27">
        <v>4</v>
      </c>
      <c r="L13" s="27">
        <v>4</v>
      </c>
      <c r="M13" s="12" t="s">
        <v>1185</v>
      </c>
      <c r="N13" s="27">
        <v>4</v>
      </c>
      <c r="O13" s="27">
        <v>3</v>
      </c>
      <c r="P13" s="12" t="s">
        <v>1198</v>
      </c>
      <c r="Q13" s="27">
        <v>3</v>
      </c>
      <c r="R13" s="12" t="s">
        <v>1213</v>
      </c>
      <c r="S13" s="27">
        <v>4</v>
      </c>
      <c r="T13" s="12" t="s">
        <v>1228</v>
      </c>
      <c r="U13" s="27">
        <v>3</v>
      </c>
      <c r="V13" s="27">
        <v>3</v>
      </c>
      <c r="W13" s="12" t="s">
        <v>1257</v>
      </c>
      <c r="X13" s="12" t="s">
        <v>1272</v>
      </c>
      <c r="Y13" s="12" t="s">
        <v>1284</v>
      </c>
      <c r="Z13" s="12" t="s">
        <v>1288</v>
      </c>
      <c r="AA13" s="27">
        <v>3</v>
      </c>
      <c r="AB13" s="257">
        <v>3</v>
      </c>
      <c r="AC13" s="12" t="s">
        <v>1314</v>
      </c>
      <c r="AD13" s="27">
        <v>4</v>
      </c>
      <c r="AE13" s="12" t="s">
        <v>1332</v>
      </c>
      <c r="AF13" s="38">
        <v>5</v>
      </c>
      <c r="AG13" s="27">
        <v>3</v>
      </c>
      <c r="AH13" s="27">
        <v>3</v>
      </c>
      <c r="AI13" s="12" t="s">
        <v>1363</v>
      </c>
      <c r="AJ13" s="12" t="s">
        <v>1390</v>
      </c>
      <c r="AK13" s="27">
        <v>4</v>
      </c>
      <c r="AL13" s="27">
        <v>3</v>
      </c>
      <c r="AM13" s="12" t="s">
        <v>1452</v>
      </c>
      <c r="AN13" s="27">
        <v>4</v>
      </c>
      <c r="AO13" s="27">
        <v>3</v>
      </c>
      <c r="AP13" s="27">
        <v>4</v>
      </c>
      <c r="AQ13" s="12" t="s">
        <v>1539</v>
      </c>
      <c r="AR13" s="12" t="s">
        <v>1548</v>
      </c>
      <c r="AS13" s="27">
        <v>3</v>
      </c>
      <c r="AT13" s="404" t="s">
        <v>7</v>
      </c>
      <c r="AU13" s="416">
        <v>7</v>
      </c>
      <c r="AV13" s="27">
        <v>3</v>
      </c>
      <c r="AW13" s="12" t="s">
        <v>1605</v>
      </c>
      <c r="AX13" s="27">
        <v>3</v>
      </c>
      <c r="AY13" s="27">
        <v>3</v>
      </c>
      <c r="AZ13" s="38">
        <v>5</v>
      </c>
      <c r="BA13" s="27">
        <v>4</v>
      </c>
      <c r="BB13" s="27">
        <v>3</v>
      </c>
      <c r="BC13" s="27">
        <v>3</v>
      </c>
      <c r="BD13" s="363" t="s">
        <v>1704</v>
      </c>
      <c r="BE13" s="257">
        <v>3</v>
      </c>
      <c r="BF13" s="257">
        <v>4</v>
      </c>
      <c r="BG13" s="440">
        <f t="shared" si="3"/>
        <v>119</v>
      </c>
      <c r="BI13" s="198">
        <v>129</v>
      </c>
      <c r="BJ13" s="198">
        <v>7</v>
      </c>
      <c r="BK13" s="294">
        <f t="shared" si="1"/>
        <v>255</v>
      </c>
    </row>
    <row r="14" spans="1:64" ht="13.5" customHeight="1">
      <c r="A14" s="394">
        <f t="shared" si="2"/>
        <v>12</v>
      </c>
      <c r="B14" s="660"/>
      <c r="C14" s="123" t="s">
        <v>127</v>
      </c>
      <c r="D14" s="266">
        <v>3000</v>
      </c>
      <c r="E14" s="312">
        <v>3</v>
      </c>
      <c r="F14" s="39">
        <v>5</v>
      </c>
      <c r="G14" s="19">
        <v>4</v>
      </c>
      <c r="H14" s="19">
        <v>4</v>
      </c>
      <c r="I14" s="19">
        <v>3</v>
      </c>
      <c r="J14" s="17" t="s">
        <v>1169</v>
      </c>
      <c r="K14" s="19">
        <v>4</v>
      </c>
      <c r="L14" s="39">
        <v>5</v>
      </c>
      <c r="M14" s="17" t="s">
        <v>1182</v>
      </c>
      <c r="N14" s="19">
        <v>4</v>
      </c>
      <c r="O14" s="19">
        <v>3</v>
      </c>
      <c r="P14" s="19">
        <v>3</v>
      </c>
      <c r="Q14" s="17" t="s">
        <v>1207</v>
      </c>
      <c r="R14" s="17" t="s">
        <v>1212</v>
      </c>
      <c r="S14" s="39">
        <v>5</v>
      </c>
      <c r="T14" s="19">
        <v>4</v>
      </c>
      <c r="U14" s="19">
        <v>4</v>
      </c>
      <c r="V14" s="39">
        <v>5</v>
      </c>
      <c r="W14" s="17" t="s">
        <v>1257</v>
      </c>
      <c r="X14" s="17" t="s">
        <v>1272</v>
      </c>
      <c r="Y14" s="17" t="s">
        <v>1284</v>
      </c>
      <c r="Z14" s="19">
        <v>3</v>
      </c>
      <c r="AA14" s="19">
        <v>3</v>
      </c>
      <c r="AB14" s="263">
        <v>5</v>
      </c>
      <c r="AC14" s="19">
        <v>4</v>
      </c>
      <c r="AD14" s="39">
        <v>5</v>
      </c>
      <c r="AE14" s="39">
        <v>5</v>
      </c>
      <c r="AF14" s="39">
        <v>5</v>
      </c>
      <c r="AG14" s="39">
        <v>5</v>
      </c>
      <c r="AH14" s="17" t="s">
        <v>1347</v>
      </c>
      <c r="AI14" s="19">
        <v>4</v>
      </c>
      <c r="AJ14" s="39">
        <v>5</v>
      </c>
      <c r="AK14" s="19">
        <v>3</v>
      </c>
      <c r="AL14" s="19">
        <v>4</v>
      </c>
      <c r="AM14" s="19">
        <v>4</v>
      </c>
      <c r="AN14" s="19">
        <v>3</v>
      </c>
      <c r="AO14" s="39">
        <v>5</v>
      </c>
      <c r="AP14" s="19">
        <v>3</v>
      </c>
      <c r="AQ14" s="19">
        <v>3</v>
      </c>
      <c r="AR14" s="19">
        <v>3</v>
      </c>
      <c r="AS14" s="265">
        <v>7</v>
      </c>
      <c r="AT14" s="269" t="s">
        <v>127</v>
      </c>
      <c r="AU14" s="100">
        <v>3</v>
      </c>
      <c r="AV14" s="19">
        <v>3</v>
      </c>
      <c r="AW14" s="39">
        <v>5</v>
      </c>
      <c r="AX14" s="39">
        <v>5</v>
      </c>
      <c r="AY14" s="39">
        <v>5</v>
      </c>
      <c r="AZ14" s="39">
        <v>5</v>
      </c>
      <c r="BA14" s="19">
        <v>3</v>
      </c>
      <c r="BB14" s="19">
        <v>3</v>
      </c>
      <c r="BC14" s="19">
        <v>4</v>
      </c>
      <c r="BD14" s="266">
        <v>4</v>
      </c>
      <c r="BE14" s="266">
        <v>4</v>
      </c>
      <c r="BF14" s="266">
        <v>3</v>
      </c>
      <c r="BG14" s="433">
        <f t="shared" si="3"/>
        <v>179</v>
      </c>
      <c r="BI14" s="198"/>
      <c r="BJ14" s="198"/>
      <c r="BK14" s="294">
        <f t="shared" si="1"/>
        <v>179</v>
      </c>
    </row>
    <row r="15" spans="1:64" ht="13.5" customHeight="1" thickBot="1">
      <c r="A15" s="394">
        <f t="shared" si="2"/>
        <v>13</v>
      </c>
      <c r="B15" s="661"/>
      <c r="C15" s="133" t="s">
        <v>1451</v>
      </c>
      <c r="D15" s="309">
        <v>3000</v>
      </c>
      <c r="E15" s="418">
        <v>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19"/>
      <c r="R15" s="9"/>
      <c r="S15" s="251"/>
      <c r="T15" s="9"/>
      <c r="U15" s="9"/>
      <c r="V15" s="251"/>
      <c r="W15" s="9"/>
      <c r="X15" s="9"/>
      <c r="Y15" s="9"/>
      <c r="Z15" s="9"/>
      <c r="AA15" s="9"/>
      <c r="AB15" s="364"/>
      <c r="AC15" s="9"/>
      <c r="AD15" s="42">
        <v>3</v>
      </c>
      <c r="AE15" s="9"/>
      <c r="AF15" s="9"/>
      <c r="AG15" s="9"/>
      <c r="AH15" s="42">
        <v>3</v>
      </c>
      <c r="AI15" s="9"/>
      <c r="AJ15" s="9"/>
      <c r="AK15" s="9"/>
      <c r="AL15" s="42">
        <v>3</v>
      </c>
      <c r="AM15" s="9" t="s">
        <v>1453</v>
      </c>
      <c r="AN15" s="9" t="s">
        <v>1470</v>
      </c>
      <c r="AO15" s="42">
        <v>4</v>
      </c>
      <c r="AP15" s="9" t="s">
        <v>1520</v>
      </c>
      <c r="AQ15" s="259">
        <v>5</v>
      </c>
      <c r="AR15" s="42">
        <v>4</v>
      </c>
      <c r="AS15" s="271">
        <v>7</v>
      </c>
      <c r="AT15" s="429" t="s">
        <v>1451</v>
      </c>
      <c r="AU15" s="41" t="s">
        <v>1569</v>
      </c>
      <c r="AV15" s="42">
        <v>4</v>
      </c>
      <c r="AW15" s="259">
        <v>5</v>
      </c>
      <c r="AX15" s="259">
        <v>5</v>
      </c>
      <c r="AY15" s="9" t="s">
        <v>1631</v>
      </c>
      <c r="AZ15" s="9" t="s">
        <v>1644</v>
      </c>
      <c r="BA15" s="42">
        <v>4</v>
      </c>
      <c r="BB15" s="42">
        <v>3</v>
      </c>
      <c r="BC15" s="259">
        <v>5</v>
      </c>
      <c r="BD15" s="439">
        <v>5</v>
      </c>
      <c r="BE15" s="309">
        <v>4</v>
      </c>
      <c r="BF15" s="309">
        <v>3</v>
      </c>
      <c r="BG15" s="459">
        <f t="shared" si="3"/>
        <v>67</v>
      </c>
      <c r="BI15" s="198">
        <v>12</v>
      </c>
      <c r="BJ15" s="198">
        <v>39</v>
      </c>
      <c r="BK15" s="294">
        <f t="shared" si="1"/>
        <v>118</v>
      </c>
    </row>
    <row r="16" spans="1:64" ht="13.5" customHeight="1">
      <c r="A16" s="394">
        <f t="shared" si="2"/>
        <v>14</v>
      </c>
      <c r="B16" s="659" t="s">
        <v>128</v>
      </c>
      <c r="C16" s="116" t="s">
        <v>476</v>
      </c>
      <c r="D16" s="338">
        <v>4000</v>
      </c>
      <c r="E16" s="315">
        <v>5</v>
      </c>
      <c r="F16" s="27">
        <v>4</v>
      </c>
      <c r="G16" s="27">
        <v>4</v>
      </c>
      <c r="H16" s="27">
        <v>3</v>
      </c>
      <c r="I16" s="12" t="s">
        <v>1155</v>
      </c>
      <c r="J16" s="12" t="s">
        <v>1169</v>
      </c>
      <c r="K16" s="12" t="s">
        <v>1172</v>
      </c>
      <c r="L16" s="27">
        <v>3</v>
      </c>
      <c r="M16" s="38">
        <v>5</v>
      </c>
      <c r="N16" s="12" t="s">
        <v>1185</v>
      </c>
      <c r="O16" s="27">
        <v>3</v>
      </c>
      <c r="P16" s="38">
        <v>5</v>
      </c>
      <c r="Q16" s="12" t="s">
        <v>1207</v>
      </c>
      <c r="R16" s="12" t="s">
        <v>1212</v>
      </c>
      <c r="S16" s="27">
        <v>3</v>
      </c>
      <c r="T16" s="12" t="s">
        <v>1227</v>
      </c>
      <c r="U16" s="27">
        <v>3</v>
      </c>
      <c r="V16" s="12" t="s">
        <v>1245</v>
      </c>
      <c r="W16" s="27">
        <v>4</v>
      </c>
      <c r="X16" s="12" t="s">
        <v>1272</v>
      </c>
      <c r="Y16" s="27">
        <v>3</v>
      </c>
      <c r="Z16" s="38">
        <v>5</v>
      </c>
      <c r="AA16" s="27">
        <v>4</v>
      </c>
      <c r="AB16" s="257">
        <v>3</v>
      </c>
      <c r="AC16" s="12" t="s">
        <v>1313</v>
      </c>
      <c r="AD16" s="27">
        <v>4</v>
      </c>
      <c r="AE16" s="12" t="s">
        <v>1331</v>
      </c>
      <c r="AF16" s="12" t="s">
        <v>1338</v>
      </c>
      <c r="AG16" s="226">
        <v>2</v>
      </c>
      <c r="AH16" s="27">
        <v>3</v>
      </c>
      <c r="AI16" s="12" t="s">
        <v>1405</v>
      </c>
      <c r="AJ16" s="27">
        <v>4</v>
      </c>
      <c r="AK16" s="27">
        <v>3</v>
      </c>
      <c r="AL16" s="27">
        <v>3</v>
      </c>
      <c r="AM16" s="27">
        <v>3</v>
      </c>
      <c r="AN16" s="12" t="s">
        <v>1470</v>
      </c>
      <c r="AO16" s="12" t="s">
        <v>1489</v>
      </c>
      <c r="AP16" s="12" t="s">
        <v>1520</v>
      </c>
      <c r="AQ16" s="27">
        <v>4</v>
      </c>
      <c r="AR16" s="27">
        <v>3</v>
      </c>
      <c r="AS16" s="27">
        <v>3</v>
      </c>
      <c r="AT16" s="404" t="s">
        <v>476</v>
      </c>
      <c r="AU16" s="85" t="s">
        <v>1569</v>
      </c>
      <c r="AV16" s="12" t="s">
        <v>1595</v>
      </c>
      <c r="AW16" s="12" t="s">
        <v>1606</v>
      </c>
      <c r="AX16" s="12" t="s">
        <v>1616</v>
      </c>
      <c r="AY16" s="12" t="s">
        <v>1631</v>
      </c>
      <c r="AZ16" s="27">
        <v>4</v>
      </c>
      <c r="BA16" s="27">
        <v>3</v>
      </c>
      <c r="BB16" s="12" t="s">
        <v>1675</v>
      </c>
      <c r="BC16" s="27">
        <v>3</v>
      </c>
      <c r="BD16" s="363" t="s">
        <v>1705</v>
      </c>
      <c r="BE16" s="257">
        <v>3</v>
      </c>
      <c r="BF16" s="363" t="s">
        <v>1724</v>
      </c>
      <c r="BG16" s="440">
        <f t="shared" si="3"/>
        <v>97</v>
      </c>
      <c r="BI16" s="198">
        <v>100</v>
      </c>
      <c r="BJ16" s="198"/>
      <c r="BK16" s="294">
        <f t="shared" si="1"/>
        <v>197</v>
      </c>
    </row>
    <row r="17" spans="1:64" ht="13.5" customHeight="1">
      <c r="A17" s="394">
        <f t="shared" si="2"/>
        <v>15</v>
      </c>
      <c r="B17" s="660"/>
      <c r="C17" s="121" t="s">
        <v>10</v>
      </c>
      <c r="D17" s="266">
        <v>3000</v>
      </c>
      <c r="E17" s="312">
        <v>5</v>
      </c>
      <c r="F17" s="19">
        <v>3</v>
      </c>
      <c r="G17" s="19">
        <v>3</v>
      </c>
      <c r="H17" s="19">
        <v>2</v>
      </c>
      <c r="I17" s="17" t="s">
        <v>1156</v>
      </c>
      <c r="J17" s="39">
        <v>5</v>
      </c>
      <c r="K17" s="17" t="s">
        <v>1173</v>
      </c>
      <c r="L17" s="19">
        <v>3</v>
      </c>
      <c r="M17" s="19">
        <v>4</v>
      </c>
      <c r="N17" s="17" t="s">
        <v>1185</v>
      </c>
      <c r="O17" s="39">
        <v>5</v>
      </c>
      <c r="P17" s="19">
        <v>4</v>
      </c>
      <c r="Q17" s="17" t="s">
        <v>1206</v>
      </c>
      <c r="R17" s="19">
        <v>3</v>
      </c>
      <c r="S17" s="17" t="s">
        <v>1221</v>
      </c>
      <c r="T17" s="17" t="s">
        <v>1230</v>
      </c>
      <c r="U17" s="17" t="s">
        <v>1240</v>
      </c>
      <c r="V17" s="17" t="s">
        <v>1244</v>
      </c>
      <c r="W17" s="39">
        <v>5</v>
      </c>
      <c r="X17" s="17" t="s">
        <v>1272</v>
      </c>
      <c r="Y17" s="17" t="s">
        <v>1282</v>
      </c>
      <c r="Z17" s="19">
        <v>4</v>
      </c>
      <c r="AA17" s="19">
        <v>4</v>
      </c>
      <c r="AB17" s="266">
        <v>3</v>
      </c>
      <c r="AC17" s="19">
        <v>3</v>
      </c>
      <c r="AD17" s="19">
        <v>3</v>
      </c>
      <c r="AE17" s="19">
        <v>3</v>
      </c>
      <c r="AF17" s="19">
        <v>4</v>
      </c>
      <c r="AG17" s="40">
        <v>2</v>
      </c>
      <c r="AH17" s="19">
        <v>3</v>
      </c>
      <c r="AI17" s="40">
        <v>2</v>
      </c>
      <c r="AJ17" s="17" t="s">
        <v>1389</v>
      </c>
      <c r="AK17" s="19">
        <v>3</v>
      </c>
      <c r="AL17" s="39">
        <v>5</v>
      </c>
      <c r="AM17" s="19">
        <v>4</v>
      </c>
      <c r="AN17" s="39">
        <v>5</v>
      </c>
      <c r="AO17" s="19">
        <v>3</v>
      </c>
      <c r="AP17" s="19">
        <v>4</v>
      </c>
      <c r="AQ17" s="19">
        <v>3</v>
      </c>
      <c r="AR17" s="17" t="s">
        <v>1549</v>
      </c>
      <c r="AS17" s="17" t="s">
        <v>1556</v>
      </c>
      <c r="AT17" s="269" t="s">
        <v>10</v>
      </c>
      <c r="AU17" s="100">
        <v>3</v>
      </c>
      <c r="AV17" s="19">
        <v>3</v>
      </c>
      <c r="AW17" s="17" t="s">
        <v>1605</v>
      </c>
      <c r="AX17" s="17" t="s">
        <v>1617</v>
      </c>
      <c r="AY17" s="19">
        <v>3</v>
      </c>
      <c r="AZ17" s="19">
        <v>3</v>
      </c>
      <c r="BA17" s="17" t="s">
        <v>1663</v>
      </c>
      <c r="BB17" s="17" t="s">
        <v>1672</v>
      </c>
      <c r="BC17" s="289">
        <v>2</v>
      </c>
      <c r="BD17" s="362" t="s">
        <v>1706</v>
      </c>
      <c r="BE17" s="362">
        <v>3</v>
      </c>
      <c r="BF17" s="318">
        <v>3</v>
      </c>
      <c r="BG17" s="433">
        <f t="shared" si="3"/>
        <v>115</v>
      </c>
      <c r="BI17" s="198">
        <v>51</v>
      </c>
      <c r="BJ17" s="198">
        <v>29</v>
      </c>
      <c r="BK17" s="294">
        <f t="shared" si="1"/>
        <v>195</v>
      </c>
    </row>
    <row r="18" spans="1:64" ht="13.5" customHeight="1">
      <c r="A18" s="394">
        <f t="shared" si="2"/>
        <v>16</v>
      </c>
      <c r="B18" s="660"/>
      <c r="C18" s="116" t="s">
        <v>625</v>
      </c>
      <c r="D18" s="257">
        <v>3000</v>
      </c>
      <c r="E18" s="312">
        <v>5</v>
      </c>
      <c r="F18" s="19">
        <v>4</v>
      </c>
      <c r="G18" s="19">
        <v>3</v>
      </c>
      <c r="H18" s="19">
        <v>4</v>
      </c>
      <c r="I18" s="17" t="s">
        <v>1156</v>
      </c>
      <c r="J18" s="19">
        <v>3</v>
      </c>
      <c r="K18" s="17" t="s">
        <v>1173</v>
      </c>
      <c r="L18" s="19">
        <v>3</v>
      </c>
      <c r="M18" s="19">
        <v>4</v>
      </c>
      <c r="N18" s="17" t="s">
        <v>1182</v>
      </c>
      <c r="O18" s="19">
        <v>3</v>
      </c>
      <c r="P18" s="19">
        <v>4</v>
      </c>
      <c r="Q18" s="17" t="s">
        <v>1210</v>
      </c>
      <c r="R18" s="19">
        <v>3</v>
      </c>
      <c r="S18" s="19">
        <v>3</v>
      </c>
      <c r="T18" s="17" t="s">
        <v>1227</v>
      </c>
      <c r="U18" s="19">
        <v>3</v>
      </c>
      <c r="V18" s="17" t="s">
        <v>1244</v>
      </c>
      <c r="W18" s="17" t="s">
        <v>1259</v>
      </c>
      <c r="X18" s="17" t="s">
        <v>1272</v>
      </c>
      <c r="Y18" s="17" t="s">
        <v>1283</v>
      </c>
      <c r="Z18" s="19">
        <v>4</v>
      </c>
      <c r="AA18" s="19">
        <v>3</v>
      </c>
      <c r="AB18" s="266">
        <v>3</v>
      </c>
      <c r="AC18" s="17" t="s">
        <v>1313</v>
      </c>
      <c r="AD18" s="19">
        <v>4</v>
      </c>
      <c r="AE18" s="19">
        <v>4</v>
      </c>
      <c r="AF18" s="17" t="s">
        <v>1337</v>
      </c>
      <c r="AG18" s="19">
        <v>3</v>
      </c>
      <c r="AH18" s="19">
        <v>3</v>
      </c>
      <c r="AI18" s="17" t="s">
        <v>1363</v>
      </c>
      <c r="AJ18" s="17" t="s">
        <v>1384</v>
      </c>
      <c r="AK18" s="19">
        <v>3</v>
      </c>
      <c r="AL18" s="19">
        <v>3</v>
      </c>
      <c r="AM18" s="19">
        <v>3</v>
      </c>
      <c r="AN18" s="17" t="s">
        <v>1470</v>
      </c>
      <c r="AO18" s="39">
        <v>5</v>
      </c>
      <c r="AP18" s="17" t="s">
        <v>1522</v>
      </c>
      <c r="AQ18" s="19">
        <v>4</v>
      </c>
      <c r="AR18" s="19">
        <v>4</v>
      </c>
      <c r="AS18" s="19">
        <v>3</v>
      </c>
      <c r="AT18" s="404" t="s">
        <v>625</v>
      </c>
      <c r="AU18" s="100">
        <v>3</v>
      </c>
      <c r="AV18" s="17" t="s">
        <v>1596</v>
      </c>
      <c r="AW18" s="17" t="s">
        <v>1607</v>
      </c>
      <c r="AX18" s="17" t="s">
        <v>1616</v>
      </c>
      <c r="AY18" s="19">
        <v>3</v>
      </c>
      <c r="AZ18" s="39">
        <v>5</v>
      </c>
      <c r="BA18" s="39">
        <v>5</v>
      </c>
      <c r="BB18" s="17" t="s">
        <v>1675</v>
      </c>
      <c r="BC18" s="39">
        <v>5</v>
      </c>
      <c r="BD18" s="263">
        <v>5</v>
      </c>
      <c r="BE18" s="263">
        <v>5</v>
      </c>
      <c r="BF18" s="266">
        <v>3</v>
      </c>
      <c r="BG18" s="433">
        <f t="shared" si="3"/>
        <v>120</v>
      </c>
      <c r="BI18" s="198">
        <v>128</v>
      </c>
      <c r="BJ18" s="198">
        <v>54</v>
      </c>
      <c r="BK18" s="294">
        <f t="shared" si="1"/>
        <v>302</v>
      </c>
    </row>
    <row r="19" spans="1:64" ht="13.5" customHeight="1">
      <c r="A19" s="394">
        <f t="shared" si="2"/>
        <v>17</v>
      </c>
      <c r="B19" s="660"/>
      <c r="C19" s="139" t="s">
        <v>1411</v>
      </c>
      <c r="D19" s="266">
        <v>3000</v>
      </c>
      <c r="E19" s="258">
        <v>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351"/>
      <c r="R19" s="17"/>
      <c r="S19" s="236"/>
      <c r="T19" s="17"/>
      <c r="U19" s="17"/>
      <c r="V19" s="236"/>
      <c r="W19" s="17"/>
      <c r="X19" s="17"/>
      <c r="Y19" s="17"/>
      <c r="Z19" s="17"/>
      <c r="AA19" s="17"/>
      <c r="AB19" s="362"/>
      <c r="AC19" s="17"/>
      <c r="AD19" s="17"/>
      <c r="AE19" s="17"/>
      <c r="AF19" s="17"/>
      <c r="AG19" s="17"/>
      <c r="AH19" s="17"/>
      <c r="AI19" s="17"/>
      <c r="AJ19" s="17"/>
      <c r="AK19" s="19">
        <v>4</v>
      </c>
      <c r="AL19" s="39">
        <v>5</v>
      </c>
      <c r="AM19" s="19">
        <v>4</v>
      </c>
      <c r="AN19" s="19">
        <v>3</v>
      </c>
      <c r="AO19" s="17" t="s">
        <v>1490</v>
      </c>
      <c r="AP19" s="17" t="s">
        <v>1505</v>
      </c>
      <c r="AQ19" s="19">
        <v>3</v>
      </c>
      <c r="AR19" s="17" t="s">
        <v>1550</v>
      </c>
      <c r="AS19" s="19">
        <v>3</v>
      </c>
      <c r="AT19" s="225" t="s">
        <v>1411</v>
      </c>
      <c r="AU19" s="100">
        <v>3</v>
      </c>
      <c r="AV19" s="19" t="s">
        <v>1597</v>
      </c>
      <c r="AW19" s="19">
        <v>3</v>
      </c>
      <c r="AX19" s="17" t="s">
        <v>1617</v>
      </c>
      <c r="AY19" s="19">
        <v>3</v>
      </c>
      <c r="AZ19" s="19">
        <v>3</v>
      </c>
      <c r="BA19" s="19">
        <v>3</v>
      </c>
      <c r="BB19" s="17" t="s">
        <v>1672</v>
      </c>
      <c r="BC19" s="19">
        <v>2</v>
      </c>
      <c r="BD19" s="362" t="s">
        <v>1703</v>
      </c>
      <c r="BE19" s="266">
        <v>3</v>
      </c>
      <c r="BF19" s="362" t="s">
        <v>1721</v>
      </c>
      <c r="BG19" s="433">
        <f>SUM(F19:BF19)</f>
        <v>42</v>
      </c>
      <c r="BI19" s="198">
        <v>29</v>
      </c>
      <c r="BJ19" s="198">
        <v>21</v>
      </c>
      <c r="BK19" s="294">
        <f t="shared" si="1"/>
        <v>92</v>
      </c>
    </row>
    <row r="20" spans="1:64" s="29" customFormat="1" ht="13.5" customHeight="1">
      <c r="A20" s="394">
        <f t="shared" si="2"/>
        <v>18</v>
      </c>
      <c r="B20" s="660"/>
      <c r="C20" s="142" t="s">
        <v>396</v>
      </c>
      <c r="D20" s="257">
        <v>4000</v>
      </c>
      <c r="E20" s="258">
        <v>6</v>
      </c>
      <c r="F20" s="17" t="s">
        <v>1132</v>
      </c>
      <c r="G20" s="19">
        <v>3</v>
      </c>
      <c r="H20" s="39">
        <v>5</v>
      </c>
      <c r="I20" s="17" t="s">
        <v>1155</v>
      </c>
      <c r="J20" s="17" t="s">
        <v>1169</v>
      </c>
      <c r="K20" s="17" t="s">
        <v>1173</v>
      </c>
      <c r="L20" s="19" t="s">
        <v>1178</v>
      </c>
      <c r="M20" s="19" t="s">
        <v>1185</v>
      </c>
      <c r="N20" s="19">
        <v>3</v>
      </c>
      <c r="O20" s="39">
        <v>5</v>
      </c>
      <c r="P20" s="19">
        <v>3</v>
      </c>
      <c r="Q20" s="19">
        <v>4</v>
      </c>
      <c r="R20" s="19">
        <v>3</v>
      </c>
      <c r="S20" s="17" t="s">
        <v>1222</v>
      </c>
      <c r="T20" s="39">
        <v>5</v>
      </c>
      <c r="U20" s="19">
        <v>4</v>
      </c>
      <c r="V20" s="19">
        <v>3</v>
      </c>
      <c r="W20" s="17" t="s">
        <v>1257</v>
      </c>
      <c r="X20" s="19">
        <v>3</v>
      </c>
      <c r="Y20" s="19">
        <v>5</v>
      </c>
      <c r="Z20" s="17" t="s">
        <v>1289</v>
      </c>
      <c r="AA20" s="19">
        <v>4</v>
      </c>
      <c r="AB20" s="362" t="s">
        <v>1308</v>
      </c>
      <c r="AC20" s="39">
        <v>5</v>
      </c>
      <c r="AD20" s="19">
        <v>4</v>
      </c>
      <c r="AE20" s="19">
        <v>3</v>
      </c>
      <c r="AF20" s="19">
        <v>3</v>
      </c>
      <c r="AG20" s="39">
        <v>5</v>
      </c>
      <c r="AH20" s="39">
        <v>5</v>
      </c>
      <c r="AI20" s="19">
        <v>3</v>
      </c>
      <c r="AJ20" s="19">
        <v>4</v>
      </c>
      <c r="AK20" s="17" t="s">
        <v>1404</v>
      </c>
      <c r="AL20" s="19">
        <v>4</v>
      </c>
      <c r="AM20" s="19">
        <v>5</v>
      </c>
      <c r="AN20" s="19">
        <v>3</v>
      </c>
      <c r="AO20" s="19">
        <v>3</v>
      </c>
      <c r="AP20" s="19">
        <v>3</v>
      </c>
      <c r="AQ20" s="19">
        <v>3</v>
      </c>
      <c r="AR20" s="19">
        <v>3</v>
      </c>
      <c r="AS20" s="19">
        <v>3</v>
      </c>
      <c r="AT20" s="404" t="s">
        <v>396</v>
      </c>
      <c r="AU20" s="100">
        <v>3</v>
      </c>
      <c r="AV20" s="19" t="s">
        <v>1595</v>
      </c>
      <c r="AW20" s="19">
        <v>3</v>
      </c>
      <c r="AX20" s="19">
        <v>3</v>
      </c>
      <c r="AY20" s="19">
        <v>4</v>
      </c>
      <c r="AZ20" s="19">
        <v>3</v>
      </c>
      <c r="BA20" s="19" t="s">
        <v>1664</v>
      </c>
      <c r="BB20" s="19">
        <v>3</v>
      </c>
      <c r="BC20" s="19" t="s">
        <v>1688</v>
      </c>
      <c r="BD20" s="266" t="s">
        <v>1703</v>
      </c>
      <c r="BE20" s="266" t="s">
        <v>1714</v>
      </c>
      <c r="BF20" s="266">
        <v>4</v>
      </c>
      <c r="BG20" s="433">
        <f t="shared" si="3"/>
        <v>132</v>
      </c>
      <c r="BH20" s="464"/>
      <c r="BI20" s="198">
        <v>106</v>
      </c>
      <c r="BJ20" s="198">
        <v>18</v>
      </c>
      <c r="BK20" s="294">
        <f t="shared" si="1"/>
        <v>256</v>
      </c>
      <c r="BL20" s="350"/>
    </row>
    <row r="21" spans="1:64" ht="13.5" customHeight="1">
      <c r="A21" s="394">
        <f t="shared" si="2"/>
        <v>19</v>
      </c>
      <c r="B21" s="660"/>
      <c r="C21" s="145" t="s">
        <v>14</v>
      </c>
      <c r="D21" s="310">
        <v>3000</v>
      </c>
      <c r="E21" s="378">
        <v>6</v>
      </c>
      <c r="F21" s="21" t="s">
        <v>1132</v>
      </c>
      <c r="G21" s="21" t="s">
        <v>1136</v>
      </c>
      <c r="H21" s="44">
        <v>3</v>
      </c>
      <c r="I21" s="44">
        <v>3</v>
      </c>
      <c r="J21" s="44">
        <v>3</v>
      </c>
      <c r="K21" s="44">
        <v>4</v>
      </c>
      <c r="L21" s="21" t="s">
        <v>1178</v>
      </c>
      <c r="M21" s="21" t="s">
        <v>1182</v>
      </c>
      <c r="N21" s="44">
        <v>4</v>
      </c>
      <c r="O21" s="194">
        <v>5</v>
      </c>
      <c r="P21" s="21" t="s">
        <v>1201</v>
      </c>
      <c r="Q21" s="44">
        <v>3</v>
      </c>
      <c r="R21" s="44">
        <v>4</v>
      </c>
      <c r="S21" s="21" t="s">
        <v>1222</v>
      </c>
      <c r="T21" s="21" t="s">
        <v>1229</v>
      </c>
      <c r="U21" s="194">
        <v>5</v>
      </c>
      <c r="V21" s="194">
        <v>5</v>
      </c>
      <c r="W21" s="21" t="s">
        <v>1257</v>
      </c>
      <c r="X21" s="21" t="s">
        <v>1272</v>
      </c>
      <c r="Y21" s="44">
        <v>3</v>
      </c>
      <c r="Z21" s="21" t="s">
        <v>1289</v>
      </c>
      <c r="AA21" s="21" t="s">
        <v>1293</v>
      </c>
      <c r="AB21" s="310">
        <v>3</v>
      </c>
      <c r="AC21" s="21" t="s">
        <v>1315</v>
      </c>
      <c r="AD21" s="44">
        <v>4</v>
      </c>
      <c r="AE21" s="21" t="s">
        <v>1329</v>
      </c>
      <c r="AF21" s="44">
        <v>3</v>
      </c>
      <c r="AG21" s="21" t="s">
        <v>1344</v>
      </c>
      <c r="AH21" s="44">
        <v>4</v>
      </c>
      <c r="AI21" s="21" t="s">
        <v>1362</v>
      </c>
      <c r="AJ21" s="21" t="s">
        <v>1383</v>
      </c>
      <c r="AK21" s="44">
        <v>3</v>
      </c>
      <c r="AL21" s="44">
        <v>3</v>
      </c>
      <c r="AM21" s="44">
        <v>3</v>
      </c>
      <c r="AN21" s="44">
        <v>3</v>
      </c>
      <c r="AO21" s="44">
        <v>3</v>
      </c>
      <c r="AP21" s="21" t="s">
        <v>1519</v>
      </c>
      <c r="AQ21" s="44">
        <v>3</v>
      </c>
      <c r="AR21" s="44">
        <v>3</v>
      </c>
      <c r="AS21" s="44">
        <v>3</v>
      </c>
      <c r="AT21" s="379" t="s">
        <v>14</v>
      </c>
      <c r="AU21" s="235">
        <v>3</v>
      </c>
      <c r="AV21" s="21" t="s">
        <v>1595</v>
      </c>
      <c r="AW21" s="44">
        <v>3</v>
      </c>
      <c r="AX21" s="44">
        <v>4</v>
      </c>
      <c r="AY21" s="44">
        <v>3</v>
      </c>
      <c r="AZ21" s="21" t="s">
        <v>1646</v>
      </c>
      <c r="BA21" s="44">
        <v>3</v>
      </c>
      <c r="BB21" s="21" t="s">
        <v>1672</v>
      </c>
      <c r="BC21" s="194">
        <v>5</v>
      </c>
      <c r="BD21" s="458">
        <v>5</v>
      </c>
      <c r="BE21" s="458">
        <v>5</v>
      </c>
      <c r="BF21" s="310">
        <v>4</v>
      </c>
      <c r="BG21" s="433">
        <f t="shared" si="3"/>
        <v>115</v>
      </c>
      <c r="BI21" s="198"/>
      <c r="BJ21" s="198">
        <v>13</v>
      </c>
      <c r="BK21" s="294">
        <f t="shared" si="1"/>
        <v>128</v>
      </c>
    </row>
    <row r="22" spans="1:64" ht="13.5" customHeight="1">
      <c r="A22" s="394">
        <f t="shared" si="2"/>
        <v>20</v>
      </c>
      <c r="B22" s="660"/>
      <c r="C22" s="121" t="s">
        <v>265</v>
      </c>
      <c r="D22" s="266">
        <v>3000</v>
      </c>
      <c r="E22" s="258">
        <v>6</v>
      </c>
      <c r="F22" s="17" t="s">
        <v>1133</v>
      </c>
      <c r="G22" s="17" t="s">
        <v>1137</v>
      </c>
      <c r="H22" s="19">
        <v>3</v>
      </c>
      <c r="I22" s="19">
        <v>3</v>
      </c>
      <c r="J22" s="19">
        <v>4</v>
      </c>
      <c r="K22" s="19">
        <v>3</v>
      </c>
      <c r="L22" s="39">
        <v>5</v>
      </c>
      <c r="M22" s="17" t="s">
        <v>1185</v>
      </c>
      <c r="N22" s="17" t="s">
        <v>1185</v>
      </c>
      <c r="O22" s="17" t="s">
        <v>1194</v>
      </c>
      <c r="P22" s="17" t="s">
        <v>1198</v>
      </c>
      <c r="Q22" s="19">
        <v>3</v>
      </c>
      <c r="R22" s="17" t="s">
        <v>1212</v>
      </c>
      <c r="S22" s="19">
        <v>3</v>
      </c>
      <c r="T22" s="17" t="s">
        <v>1231</v>
      </c>
      <c r="U22" s="19">
        <v>4</v>
      </c>
      <c r="V22" s="19">
        <v>3</v>
      </c>
      <c r="W22" s="17" t="s">
        <v>1258</v>
      </c>
      <c r="X22" s="19">
        <v>3</v>
      </c>
      <c r="Y22" s="19">
        <v>3</v>
      </c>
      <c r="Z22" s="19">
        <v>4</v>
      </c>
      <c r="AA22" s="19">
        <v>3</v>
      </c>
      <c r="AB22" s="266">
        <v>3</v>
      </c>
      <c r="AC22" s="19">
        <v>3</v>
      </c>
      <c r="AD22" s="19">
        <v>3</v>
      </c>
      <c r="AE22" s="17" t="s">
        <v>1329</v>
      </c>
      <c r="AF22" s="19">
        <v>4</v>
      </c>
      <c r="AG22" s="19">
        <v>3</v>
      </c>
      <c r="AH22" s="17" t="s">
        <v>1351</v>
      </c>
      <c r="AI22" s="17" t="s">
        <v>1364</v>
      </c>
      <c r="AJ22" s="17" t="s">
        <v>1389</v>
      </c>
      <c r="AK22" s="19">
        <v>4</v>
      </c>
      <c r="AL22" s="19">
        <v>3</v>
      </c>
      <c r="AM22" s="17" t="s">
        <v>1453</v>
      </c>
      <c r="AN22" s="19">
        <v>3</v>
      </c>
      <c r="AO22" s="19">
        <v>3</v>
      </c>
      <c r="AP22" s="19">
        <v>4</v>
      </c>
      <c r="AQ22" s="19">
        <v>3</v>
      </c>
      <c r="AR22" s="19">
        <v>3</v>
      </c>
      <c r="AS22" s="19">
        <v>3</v>
      </c>
      <c r="AT22" s="269" t="s">
        <v>265</v>
      </c>
      <c r="AU22" s="100">
        <v>3</v>
      </c>
      <c r="AV22" s="19">
        <v>3</v>
      </c>
      <c r="AW22" s="19">
        <v>3</v>
      </c>
      <c r="AX22" s="19">
        <v>3</v>
      </c>
      <c r="AY22" s="17" t="s">
        <v>1633</v>
      </c>
      <c r="AZ22" s="19">
        <v>3</v>
      </c>
      <c r="BA22" s="39">
        <v>5</v>
      </c>
      <c r="BB22" s="39">
        <v>5</v>
      </c>
      <c r="BC22" s="19">
        <v>3</v>
      </c>
      <c r="BD22" s="266">
        <v>4</v>
      </c>
      <c r="BE22" s="266">
        <v>4</v>
      </c>
      <c r="BF22" s="362" t="s">
        <v>1721</v>
      </c>
      <c r="BG22" s="433">
        <f t="shared" si="0"/>
        <v>122</v>
      </c>
      <c r="BI22" s="198">
        <v>83</v>
      </c>
      <c r="BJ22" s="198"/>
      <c r="BK22" s="294">
        <f t="shared" si="1"/>
        <v>205</v>
      </c>
    </row>
    <row r="23" spans="1:64" ht="13.5" customHeight="1">
      <c r="A23" s="394">
        <f t="shared" si="2"/>
        <v>21</v>
      </c>
      <c r="B23" s="660"/>
      <c r="C23" s="134" t="s">
        <v>19</v>
      </c>
      <c r="D23" s="257">
        <v>3000</v>
      </c>
      <c r="E23" s="316">
        <v>6</v>
      </c>
      <c r="F23" s="12" t="s">
        <v>1132</v>
      </c>
      <c r="G23" s="12" t="s">
        <v>1136</v>
      </c>
      <c r="H23" s="27">
        <v>3</v>
      </c>
      <c r="I23" s="27">
        <v>3</v>
      </c>
      <c r="J23" s="27">
        <v>3</v>
      </c>
      <c r="K23" s="12" t="s">
        <v>1173</v>
      </c>
      <c r="L23" s="12" t="s">
        <v>1180</v>
      </c>
      <c r="M23" s="12" t="s">
        <v>1182</v>
      </c>
      <c r="N23" s="38">
        <v>5</v>
      </c>
      <c r="O23" s="12" t="s">
        <v>1192</v>
      </c>
      <c r="P23" s="12" t="s">
        <v>1198</v>
      </c>
      <c r="Q23" s="27">
        <v>3</v>
      </c>
      <c r="R23" s="12" t="s">
        <v>1216</v>
      </c>
      <c r="S23" s="12" t="s">
        <v>1220</v>
      </c>
      <c r="T23" s="12" t="s">
        <v>1227</v>
      </c>
      <c r="U23" s="38">
        <v>5</v>
      </c>
      <c r="V23" s="12" t="s">
        <v>1241</v>
      </c>
      <c r="W23" s="38">
        <v>5</v>
      </c>
      <c r="X23" s="12" t="s">
        <v>1272</v>
      </c>
      <c r="Y23" s="27">
        <v>3</v>
      </c>
      <c r="Z23" s="27">
        <v>3</v>
      </c>
      <c r="AA23" s="12" t="s">
        <v>1292</v>
      </c>
      <c r="AB23" s="401">
        <v>5</v>
      </c>
      <c r="AC23" s="12" t="s">
        <v>1314</v>
      </c>
      <c r="AD23" s="27">
        <v>4</v>
      </c>
      <c r="AE23" s="12" t="s">
        <v>1329</v>
      </c>
      <c r="AF23" s="12" t="s">
        <v>1337</v>
      </c>
      <c r="AG23" s="12" t="s">
        <v>1345</v>
      </c>
      <c r="AH23" s="27">
        <v>3</v>
      </c>
      <c r="AI23" s="12" t="s">
        <v>1363</v>
      </c>
      <c r="AJ23" s="12" t="s">
        <v>1386</v>
      </c>
      <c r="AK23" s="27">
        <v>3</v>
      </c>
      <c r="AL23" s="27">
        <v>3</v>
      </c>
      <c r="AM23" s="27">
        <v>3</v>
      </c>
      <c r="AN23" s="12" t="s">
        <v>1473</v>
      </c>
      <c r="AO23" s="27">
        <v>3</v>
      </c>
      <c r="AP23" s="12" t="s">
        <v>1521</v>
      </c>
      <c r="AQ23" s="12" t="s">
        <v>1539</v>
      </c>
      <c r="AR23" s="27">
        <v>3</v>
      </c>
      <c r="AS23" s="12" t="s">
        <v>1556</v>
      </c>
      <c r="AT23" s="404" t="s">
        <v>19</v>
      </c>
      <c r="AU23" s="416">
        <v>7</v>
      </c>
      <c r="AV23" s="12" t="s">
        <v>1598</v>
      </c>
      <c r="AW23" s="12" t="s">
        <v>1607</v>
      </c>
      <c r="AX23" s="27">
        <v>3</v>
      </c>
      <c r="AY23" s="27">
        <v>3</v>
      </c>
      <c r="AZ23" s="12" t="s">
        <v>1644</v>
      </c>
      <c r="BA23" s="27">
        <v>3</v>
      </c>
      <c r="BB23" s="12" t="s">
        <v>1676</v>
      </c>
      <c r="BC23" s="27">
        <v>3</v>
      </c>
      <c r="BD23" s="257">
        <v>3</v>
      </c>
      <c r="BE23" s="257">
        <v>3</v>
      </c>
      <c r="BF23" s="257">
        <v>4</v>
      </c>
      <c r="BG23" s="440">
        <f t="shared" si="0"/>
        <v>89</v>
      </c>
      <c r="BI23" s="198"/>
      <c r="BJ23" s="198"/>
      <c r="BK23" s="294">
        <f t="shared" si="1"/>
        <v>89</v>
      </c>
    </row>
    <row r="24" spans="1:64" ht="13.5" customHeight="1">
      <c r="A24" s="394">
        <f t="shared" si="2"/>
        <v>22</v>
      </c>
      <c r="B24" s="660"/>
      <c r="C24" s="123" t="s">
        <v>17</v>
      </c>
      <c r="D24" s="266">
        <v>3000</v>
      </c>
      <c r="E24" s="312">
        <v>6</v>
      </c>
      <c r="F24" s="17" t="s">
        <v>1132</v>
      </c>
      <c r="G24" s="17" t="s">
        <v>1136</v>
      </c>
      <c r="H24" s="19">
        <v>3</v>
      </c>
      <c r="I24" s="19">
        <v>3</v>
      </c>
      <c r="J24" s="39">
        <v>5</v>
      </c>
      <c r="K24" s="19">
        <v>4</v>
      </c>
      <c r="L24" s="19">
        <v>4</v>
      </c>
      <c r="M24" s="17" t="s">
        <v>1182</v>
      </c>
      <c r="N24" s="17" t="s">
        <v>1182</v>
      </c>
      <c r="O24" s="17" t="s">
        <v>1190</v>
      </c>
      <c r="P24" s="17" t="s">
        <v>1198</v>
      </c>
      <c r="Q24" s="17" t="s">
        <v>1205</v>
      </c>
      <c r="R24" s="17" t="s">
        <v>1215</v>
      </c>
      <c r="S24" s="19">
        <v>4</v>
      </c>
      <c r="T24" s="17" t="s">
        <v>1225</v>
      </c>
      <c r="U24" s="19">
        <v>3</v>
      </c>
      <c r="V24" s="17" t="s">
        <v>1244</v>
      </c>
      <c r="W24" s="17" t="s">
        <v>1258</v>
      </c>
      <c r="X24" s="17" t="s">
        <v>1272</v>
      </c>
      <c r="Y24" s="17" t="s">
        <v>1283</v>
      </c>
      <c r="Z24" s="17" t="s">
        <v>1288</v>
      </c>
      <c r="AA24" s="17" t="s">
        <v>1293</v>
      </c>
      <c r="AB24" s="263">
        <v>5</v>
      </c>
      <c r="AC24" s="19">
        <v>3</v>
      </c>
      <c r="AD24" s="17" t="s">
        <v>1325</v>
      </c>
      <c r="AE24" s="17" t="s">
        <v>1331</v>
      </c>
      <c r="AF24" s="17" t="s">
        <v>1338</v>
      </c>
      <c r="AG24" s="17" t="s">
        <v>1344</v>
      </c>
      <c r="AH24" s="19">
        <v>4</v>
      </c>
      <c r="AI24" s="17" t="s">
        <v>1365</v>
      </c>
      <c r="AJ24" s="17" t="s">
        <v>1388</v>
      </c>
      <c r="AK24" s="19">
        <v>4</v>
      </c>
      <c r="AL24" s="19">
        <v>4</v>
      </c>
      <c r="AM24" s="17" t="s">
        <v>1453</v>
      </c>
      <c r="AN24" s="17" t="s">
        <v>1476</v>
      </c>
      <c r="AO24" s="17" t="s">
        <v>1489</v>
      </c>
      <c r="AP24" s="17" t="s">
        <v>1519</v>
      </c>
      <c r="AQ24" s="17" t="s">
        <v>1539</v>
      </c>
      <c r="AR24" s="17" t="s">
        <v>1548</v>
      </c>
      <c r="AS24" s="265">
        <v>7</v>
      </c>
      <c r="AT24" s="269" t="s">
        <v>17</v>
      </c>
      <c r="AU24" s="100">
        <v>3</v>
      </c>
      <c r="AV24" s="17" t="s">
        <v>1595</v>
      </c>
      <c r="AW24" s="19">
        <v>3</v>
      </c>
      <c r="AX24" s="17" t="s">
        <v>1617</v>
      </c>
      <c r="AY24" s="17" t="s">
        <v>1634</v>
      </c>
      <c r="AZ24" s="19">
        <v>3</v>
      </c>
      <c r="BA24" s="17" t="s">
        <v>1664</v>
      </c>
      <c r="BB24" s="17" t="s">
        <v>1674</v>
      </c>
      <c r="BC24" s="17" t="s">
        <v>1686</v>
      </c>
      <c r="BD24" s="266">
        <v>3</v>
      </c>
      <c r="BE24" s="362" t="s">
        <v>1714</v>
      </c>
      <c r="BF24" s="285" t="s">
        <v>1722</v>
      </c>
      <c r="BG24" s="433">
        <f t="shared" si="0"/>
        <v>65</v>
      </c>
      <c r="BI24" s="198"/>
      <c r="BJ24" s="198"/>
      <c r="BK24" s="294">
        <f t="shared" si="1"/>
        <v>65</v>
      </c>
    </row>
    <row r="25" spans="1:64" ht="13.5" customHeight="1">
      <c r="A25" s="394">
        <f t="shared" si="2"/>
        <v>23</v>
      </c>
      <c r="B25" s="660"/>
      <c r="C25" s="116" t="s">
        <v>126</v>
      </c>
      <c r="D25" s="257">
        <v>3000</v>
      </c>
      <c r="E25" s="315">
        <v>6</v>
      </c>
      <c r="F25" s="27">
        <v>4</v>
      </c>
      <c r="G25" s="27">
        <v>3</v>
      </c>
      <c r="H25" s="27">
        <v>3</v>
      </c>
      <c r="I25" s="12" t="s">
        <v>1155</v>
      </c>
      <c r="J25" s="27">
        <v>4</v>
      </c>
      <c r="K25" s="12" t="s">
        <v>1173</v>
      </c>
      <c r="L25" s="38">
        <v>5</v>
      </c>
      <c r="M25" s="12" t="s">
        <v>1185</v>
      </c>
      <c r="N25" s="12" t="s">
        <v>1182</v>
      </c>
      <c r="O25" s="12" t="s">
        <v>1190</v>
      </c>
      <c r="P25" s="12" t="s">
        <v>1199</v>
      </c>
      <c r="Q25" s="12" t="s">
        <v>1206</v>
      </c>
      <c r="R25" s="27">
        <v>4</v>
      </c>
      <c r="S25" s="38">
        <v>5</v>
      </c>
      <c r="T25" s="12" t="s">
        <v>1227</v>
      </c>
      <c r="U25" s="12" t="s">
        <v>1240</v>
      </c>
      <c r="V25" s="12" t="s">
        <v>1244</v>
      </c>
      <c r="W25" s="12" t="s">
        <v>1257</v>
      </c>
      <c r="X25" s="27">
        <v>3</v>
      </c>
      <c r="Y25" s="12" t="s">
        <v>1283</v>
      </c>
      <c r="Z25" s="27">
        <v>3</v>
      </c>
      <c r="AA25" s="27">
        <v>3</v>
      </c>
      <c r="AB25" s="363" t="s">
        <v>1309</v>
      </c>
      <c r="AC25" s="12" t="s">
        <v>1313</v>
      </c>
      <c r="AD25" s="12" t="s">
        <v>1326</v>
      </c>
      <c r="AE25" s="27">
        <v>3</v>
      </c>
      <c r="AF25" s="12" t="s">
        <v>1338</v>
      </c>
      <c r="AG25" s="12" t="s">
        <v>1344</v>
      </c>
      <c r="AH25" s="12" t="s">
        <v>1349</v>
      </c>
      <c r="AI25" s="27">
        <v>4</v>
      </c>
      <c r="AJ25" s="12" t="s">
        <v>1383</v>
      </c>
      <c r="AK25" s="27">
        <v>4</v>
      </c>
      <c r="AL25" s="27">
        <v>3</v>
      </c>
      <c r="AM25" s="27">
        <v>3</v>
      </c>
      <c r="AN25" s="12" t="s">
        <v>1476</v>
      </c>
      <c r="AO25" s="38">
        <v>5</v>
      </c>
      <c r="AP25" s="12" t="s">
        <v>1519</v>
      </c>
      <c r="AQ25" s="12" t="s">
        <v>1538</v>
      </c>
      <c r="AR25" s="12" t="s">
        <v>1548</v>
      </c>
      <c r="AS25" s="27">
        <v>3</v>
      </c>
      <c r="AT25" s="404" t="s">
        <v>126</v>
      </c>
      <c r="AU25" s="85" t="s">
        <v>1570</v>
      </c>
      <c r="AV25" s="12" t="s">
        <v>1595</v>
      </c>
      <c r="AW25" s="27">
        <v>3</v>
      </c>
      <c r="AX25" s="12" t="s">
        <v>1616</v>
      </c>
      <c r="AY25" s="12" t="s">
        <v>1646</v>
      </c>
      <c r="AZ25" s="27">
        <v>3</v>
      </c>
      <c r="BA25" s="12" t="s">
        <v>1665</v>
      </c>
      <c r="BB25" s="12" t="s">
        <v>1677</v>
      </c>
      <c r="BC25" s="12" t="s">
        <v>1685</v>
      </c>
      <c r="BD25" s="363" t="s">
        <v>1703</v>
      </c>
      <c r="BE25" s="257">
        <v>3</v>
      </c>
      <c r="BF25" s="363" t="s">
        <v>1721</v>
      </c>
      <c r="BG25" s="440">
        <f t="shared" si="0"/>
        <v>71</v>
      </c>
      <c r="BI25" s="198">
        <v>55</v>
      </c>
      <c r="BJ25" s="198">
        <v>44</v>
      </c>
      <c r="BK25" s="294">
        <f t="shared" si="1"/>
        <v>170</v>
      </c>
    </row>
    <row r="26" spans="1:64" ht="13.5" customHeight="1">
      <c r="A26" s="394">
        <f t="shared" si="2"/>
        <v>24</v>
      </c>
      <c r="B26" s="660"/>
      <c r="C26" s="121" t="s">
        <v>409</v>
      </c>
      <c r="D26" s="266">
        <v>4000</v>
      </c>
      <c r="E26" s="312">
        <v>5</v>
      </c>
      <c r="F26" s="17" t="s">
        <v>1132</v>
      </c>
      <c r="G26" s="17" t="s">
        <v>1136</v>
      </c>
      <c r="H26" s="19">
        <v>3</v>
      </c>
      <c r="I26" s="17" t="s">
        <v>1156</v>
      </c>
      <c r="J26" s="19">
        <v>4</v>
      </c>
      <c r="K26" s="19">
        <v>4</v>
      </c>
      <c r="L26" s="39">
        <v>5</v>
      </c>
      <c r="M26" s="17" t="s">
        <v>1185</v>
      </c>
      <c r="N26" s="19">
        <v>4</v>
      </c>
      <c r="O26" s="39">
        <v>5</v>
      </c>
      <c r="P26" s="17" t="s">
        <v>1198</v>
      </c>
      <c r="Q26" s="19">
        <v>3</v>
      </c>
      <c r="R26" s="17" t="s">
        <v>1212</v>
      </c>
      <c r="S26" s="19">
        <v>3</v>
      </c>
      <c r="T26" s="19">
        <v>3</v>
      </c>
      <c r="U26" s="19">
        <v>3</v>
      </c>
      <c r="V26" s="19">
        <v>3</v>
      </c>
      <c r="W26" s="155">
        <v>6</v>
      </c>
      <c r="X26" s="19">
        <v>3</v>
      </c>
      <c r="Y26" s="19">
        <v>3</v>
      </c>
      <c r="Z26" s="39">
        <v>5</v>
      </c>
      <c r="AA26" s="39">
        <v>5</v>
      </c>
      <c r="AB26" s="266">
        <v>4</v>
      </c>
      <c r="AC26" s="19">
        <v>3</v>
      </c>
      <c r="AD26" s="19">
        <v>3</v>
      </c>
      <c r="AE26" s="19">
        <v>3</v>
      </c>
      <c r="AF26" s="19">
        <v>3</v>
      </c>
      <c r="AG26" s="19">
        <v>3</v>
      </c>
      <c r="AH26" s="19">
        <v>3</v>
      </c>
      <c r="AI26" s="19">
        <v>3</v>
      </c>
      <c r="AJ26" s="19">
        <v>3</v>
      </c>
      <c r="AK26" s="39">
        <v>5</v>
      </c>
      <c r="AL26" s="19">
        <v>4</v>
      </c>
      <c r="AM26" s="19">
        <v>4</v>
      </c>
      <c r="AN26" s="19">
        <v>3</v>
      </c>
      <c r="AO26" s="19">
        <v>3</v>
      </c>
      <c r="AP26" s="19">
        <v>3</v>
      </c>
      <c r="AQ26" s="19">
        <v>3</v>
      </c>
      <c r="AR26" s="19">
        <v>3</v>
      </c>
      <c r="AS26" s="19">
        <v>3</v>
      </c>
      <c r="AT26" s="269" t="s">
        <v>409</v>
      </c>
      <c r="AU26" s="408">
        <v>7</v>
      </c>
      <c r="AV26" s="19">
        <v>4</v>
      </c>
      <c r="AW26" s="19">
        <v>3</v>
      </c>
      <c r="AX26" s="39">
        <v>5</v>
      </c>
      <c r="AY26" s="19">
        <v>4</v>
      </c>
      <c r="AZ26" s="19">
        <v>3</v>
      </c>
      <c r="BA26" s="39">
        <v>5</v>
      </c>
      <c r="BB26" s="19">
        <v>3</v>
      </c>
      <c r="BC26" s="19">
        <v>3</v>
      </c>
      <c r="BD26" s="266">
        <v>3</v>
      </c>
      <c r="BE26" s="266">
        <v>3</v>
      </c>
      <c r="BF26" s="266">
        <v>4</v>
      </c>
      <c r="BG26" s="433">
        <f t="shared" si="0"/>
        <v>168</v>
      </c>
      <c r="BI26" s="198">
        <v>113</v>
      </c>
      <c r="BJ26" s="198"/>
      <c r="BK26" s="294">
        <f t="shared" si="1"/>
        <v>281</v>
      </c>
    </row>
    <row r="27" spans="1:64" ht="13.5" customHeight="1" thickBot="1">
      <c r="A27" s="394">
        <f>SUM(A26+1)</f>
        <v>25</v>
      </c>
      <c r="B27" s="661"/>
      <c r="C27" s="133" t="s">
        <v>707</v>
      </c>
      <c r="D27" s="309">
        <v>4000</v>
      </c>
      <c r="E27" s="313">
        <v>6</v>
      </c>
      <c r="F27" s="9" t="s">
        <v>1132</v>
      </c>
      <c r="G27" s="42">
        <v>3</v>
      </c>
      <c r="H27" s="42">
        <v>3</v>
      </c>
      <c r="I27" s="42">
        <v>3</v>
      </c>
      <c r="J27" s="42">
        <v>3</v>
      </c>
      <c r="K27" s="9" t="s">
        <v>1173</v>
      </c>
      <c r="L27" s="42">
        <v>3</v>
      </c>
      <c r="M27" s="9" t="s">
        <v>1185</v>
      </c>
      <c r="N27" s="42">
        <v>4</v>
      </c>
      <c r="O27" s="9" t="s">
        <v>1190</v>
      </c>
      <c r="P27" s="9" t="s">
        <v>1199</v>
      </c>
      <c r="Q27" s="259">
        <v>5</v>
      </c>
      <c r="R27" s="9" t="s">
        <v>1211</v>
      </c>
      <c r="S27" s="42">
        <v>4</v>
      </c>
      <c r="T27" s="259">
        <v>5</v>
      </c>
      <c r="U27" s="42">
        <v>4</v>
      </c>
      <c r="V27" s="9" t="s">
        <v>1241</v>
      </c>
      <c r="W27" s="9" t="s">
        <v>1257</v>
      </c>
      <c r="X27" s="9">
        <v>3</v>
      </c>
      <c r="Y27" s="9" t="s">
        <v>1283</v>
      </c>
      <c r="Z27" s="9">
        <v>3</v>
      </c>
      <c r="AA27" s="9" t="s">
        <v>1293</v>
      </c>
      <c r="AB27" s="364" t="s">
        <v>1306</v>
      </c>
      <c r="AC27" s="9" t="s">
        <v>1313</v>
      </c>
      <c r="AD27" s="9" t="s">
        <v>1326</v>
      </c>
      <c r="AE27" s="9" t="s">
        <v>1329</v>
      </c>
      <c r="AF27" s="9" t="s">
        <v>1338</v>
      </c>
      <c r="AG27" s="42">
        <v>3</v>
      </c>
      <c r="AH27" s="9" t="s">
        <v>1347</v>
      </c>
      <c r="AI27" s="42">
        <v>3</v>
      </c>
      <c r="AJ27" s="42">
        <v>3</v>
      </c>
      <c r="AK27" s="42">
        <v>3</v>
      </c>
      <c r="AL27" s="42">
        <v>4</v>
      </c>
      <c r="AM27" s="42">
        <v>4</v>
      </c>
      <c r="AN27" s="9" t="s">
        <v>1470</v>
      </c>
      <c r="AO27" s="9" t="s">
        <v>1490</v>
      </c>
      <c r="AP27" s="9" t="s">
        <v>1508</v>
      </c>
      <c r="AQ27" s="9" t="s">
        <v>1539</v>
      </c>
      <c r="AR27" s="9" t="s">
        <v>1550</v>
      </c>
      <c r="AS27" s="42">
        <v>3</v>
      </c>
      <c r="AT27" s="429" t="s">
        <v>707</v>
      </c>
      <c r="AU27" s="41" t="s">
        <v>1570</v>
      </c>
      <c r="AV27" s="42">
        <v>4</v>
      </c>
      <c r="AW27" s="9" t="s">
        <v>1605</v>
      </c>
      <c r="AX27" s="42">
        <v>3</v>
      </c>
      <c r="AY27" s="42">
        <v>3</v>
      </c>
      <c r="AZ27" s="9" t="s">
        <v>1644</v>
      </c>
      <c r="BA27" s="42">
        <v>3</v>
      </c>
      <c r="BB27" s="9" t="s">
        <v>1674</v>
      </c>
      <c r="BC27" s="42">
        <v>4</v>
      </c>
      <c r="BD27" s="309">
        <v>4</v>
      </c>
      <c r="BE27" s="309">
        <v>4</v>
      </c>
      <c r="BF27" s="364" t="s">
        <v>1721</v>
      </c>
      <c r="BG27" s="459">
        <f>SUM(F27:BF27)</f>
        <v>91</v>
      </c>
      <c r="BI27" s="198">
        <v>78</v>
      </c>
      <c r="BJ27" s="198"/>
      <c r="BK27" s="294">
        <f t="shared" si="1"/>
        <v>169</v>
      </c>
    </row>
    <row r="28" spans="1:64" ht="13.5" customHeight="1">
      <c r="A28" s="394">
        <f t="shared" si="2"/>
        <v>26</v>
      </c>
      <c r="B28" s="665" t="s">
        <v>1553</v>
      </c>
      <c r="C28" s="142" t="s">
        <v>708</v>
      </c>
      <c r="D28" s="257">
        <v>3000</v>
      </c>
      <c r="E28" s="315">
        <v>6</v>
      </c>
      <c r="F28" s="12" t="s">
        <v>1135</v>
      </c>
      <c r="G28" s="27">
        <v>3</v>
      </c>
      <c r="H28" s="12" t="s">
        <v>1141</v>
      </c>
      <c r="I28" s="27">
        <v>3</v>
      </c>
      <c r="J28" s="12" t="s">
        <v>1168</v>
      </c>
      <c r="K28" s="27">
        <v>4</v>
      </c>
      <c r="L28" s="27">
        <v>3</v>
      </c>
      <c r="M28" s="12" t="s">
        <v>1185</v>
      </c>
      <c r="N28" s="38">
        <v>5</v>
      </c>
      <c r="O28" s="12" t="s">
        <v>1190</v>
      </c>
      <c r="P28" s="12" t="s">
        <v>1198</v>
      </c>
      <c r="Q28" s="38">
        <v>5</v>
      </c>
      <c r="R28" s="12" t="s">
        <v>1212</v>
      </c>
      <c r="S28" s="27">
        <v>4</v>
      </c>
      <c r="T28" s="27">
        <v>4</v>
      </c>
      <c r="U28" s="27">
        <v>4</v>
      </c>
      <c r="V28" s="12" t="s">
        <v>1241</v>
      </c>
      <c r="W28" s="12" t="s">
        <v>1258</v>
      </c>
      <c r="X28" s="27">
        <v>3</v>
      </c>
      <c r="Y28" s="27">
        <v>3</v>
      </c>
      <c r="Z28" s="27">
        <v>3</v>
      </c>
      <c r="AA28" s="27">
        <v>3</v>
      </c>
      <c r="AB28" s="363" t="s">
        <v>1306</v>
      </c>
      <c r="AC28" s="12" t="s">
        <v>1314</v>
      </c>
      <c r="AD28" s="27">
        <v>3</v>
      </c>
      <c r="AE28" s="12" t="s">
        <v>1330</v>
      </c>
      <c r="AF28" s="27">
        <v>3</v>
      </c>
      <c r="AG28" s="226">
        <v>2</v>
      </c>
      <c r="AH28" s="12" t="s">
        <v>1348</v>
      </c>
      <c r="AI28" s="27">
        <v>3</v>
      </c>
      <c r="AJ28" s="12" t="s">
        <v>1386</v>
      </c>
      <c r="AK28" s="27">
        <v>4</v>
      </c>
      <c r="AL28" s="13" t="s">
        <v>1447</v>
      </c>
      <c r="AM28" s="27">
        <v>4</v>
      </c>
      <c r="AN28" s="27">
        <v>4</v>
      </c>
      <c r="AO28" s="12" t="s">
        <v>1489</v>
      </c>
      <c r="AP28" s="27">
        <v>4</v>
      </c>
      <c r="AQ28" s="27">
        <v>3</v>
      </c>
      <c r="AR28" s="12" t="s">
        <v>1548</v>
      </c>
      <c r="AS28" s="27">
        <v>3</v>
      </c>
      <c r="AT28" s="404" t="s">
        <v>708</v>
      </c>
      <c r="AU28" s="85" t="s">
        <v>1570</v>
      </c>
      <c r="AV28" s="12" t="s">
        <v>1602</v>
      </c>
      <c r="AW28" s="12" t="s">
        <v>1606</v>
      </c>
      <c r="AX28" s="12" t="s">
        <v>1616</v>
      </c>
      <c r="AY28" s="12" t="s">
        <v>1631</v>
      </c>
      <c r="AZ28" s="12" t="s">
        <v>1646</v>
      </c>
      <c r="BA28" s="27">
        <v>4</v>
      </c>
      <c r="BB28" s="12" t="s">
        <v>1674</v>
      </c>
      <c r="BC28" s="12" t="s">
        <v>1685</v>
      </c>
      <c r="BD28" s="363" t="s">
        <v>1705</v>
      </c>
      <c r="BE28" s="363" t="s">
        <v>1716</v>
      </c>
      <c r="BF28" s="257">
        <v>3</v>
      </c>
      <c r="BG28" s="440">
        <f>SUM(F28:BF28)</f>
        <v>87</v>
      </c>
      <c r="BI28" s="198">
        <v>39</v>
      </c>
      <c r="BJ28" s="198"/>
      <c r="BK28" s="294">
        <f t="shared" si="1"/>
        <v>126</v>
      </c>
    </row>
    <row r="29" spans="1:64" ht="13.5" customHeight="1">
      <c r="A29" s="394">
        <f t="shared" si="2"/>
        <v>27</v>
      </c>
      <c r="B29" s="666"/>
      <c r="C29" s="139" t="s">
        <v>709</v>
      </c>
      <c r="D29" s="266">
        <v>4000</v>
      </c>
      <c r="E29" s="312">
        <v>6</v>
      </c>
      <c r="F29" s="17" t="s">
        <v>1133</v>
      </c>
      <c r="G29" s="17" t="s">
        <v>1137</v>
      </c>
      <c r="H29" s="19">
        <v>3</v>
      </c>
      <c r="I29" s="19">
        <v>3</v>
      </c>
      <c r="J29" s="17" t="s">
        <v>1168</v>
      </c>
      <c r="K29" s="19">
        <v>3</v>
      </c>
      <c r="L29" s="19">
        <v>4</v>
      </c>
      <c r="M29" s="17" t="s">
        <v>1185</v>
      </c>
      <c r="N29" s="19">
        <v>4</v>
      </c>
      <c r="O29" s="17" t="s">
        <v>1192</v>
      </c>
      <c r="P29" s="17" t="s">
        <v>1199</v>
      </c>
      <c r="Q29" s="351" t="s">
        <v>1227</v>
      </c>
      <c r="R29" s="17" t="s">
        <v>1217</v>
      </c>
      <c r="S29" s="39">
        <v>5</v>
      </c>
      <c r="T29" s="19">
        <v>4</v>
      </c>
      <c r="U29" s="19">
        <v>4</v>
      </c>
      <c r="V29" s="39">
        <v>5</v>
      </c>
      <c r="W29" s="17" t="s">
        <v>1258</v>
      </c>
      <c r="X29" s="17" t="s">
        <v>1272</v>
      </c>
      <c r="Y29" s="19">
        <v>4</v>
      </c>
      <c r="Z29" s="17" t="s">
        <v>1289</v>
      </c>
      <c r="AA29" s="17" t="s">
        <v>1293</v>
      </c>
      <c r="AB29" s="362" t="s">
        <v>1306</v>
      </c>
      <c r="AC29" s="17" t="s">
        <v>1313</v>
      </c>
      <c r="AD29" s="19">
        <v>3</v>
      </c>
      <c r="AE29" s="17" t="s">
        <v>1331</v>
      </c>
      <c r="AF29" s="17" t="s">
        <v>1337</v>
      </c>
      <c r="AG29" s="17" t="s">
        <v>1346</v>
      </c>
      <c r="AH29" s="17" t="s">
        <v>1347</v>
      </c>
      <c r="AI29" s="19">
        <v>3</v>
      </c>
      <c r="AJ29" s="17" t="s">
        <v>1383</v>
      </c>
      <c r="AK29" s="19">
        <v>4</v>
      </c>
      <c r="AL29" s="18" t="s">
        <v>1446</v>
      </c>
      <c r="AM29" s="17" t="s">
        <v>1452</v>
      </c>
      <c r="AN29" s="19">
        <v>3</v>
      </c>
      <c r="AO29" s="17" t="s">
        <v>1489</v>
      </c>
      <c r="AP29" s="17" t="s">
        <v>1519</v>
      </c>
      <c r="AQ29" s="17" t="s">
        <v>1539</v>
      </c>
      <c r="AR29" s="17" t="s">
        <v>1548</v>
      </c>
      <c r="AS29" s="17" t="s">
        <v>1558</v>
      </c>
      <c r="AT29" s="269" t="s">
        <v>709</v>
      </c>
      <c r="AU29" s="84" t="s">
        <v>1569</v>
      </c>
      <c r="AV29" s="17" t="s">
        <v>1599</v>
      </c>
      <c r="AW29" s="17" t="s">
        <v>1607</v>
      </c>
      <c r="AX29" s="17" t="s">
        <v>1619</v>
      </c>
      <c r="AY29" s="17" t="s">
        <v>1631</v>
      </c>
      <c r="AZ29" s="17" t="s">
        <v>1650</v>
      </c>
      <c r="BA29" s="39">
        <v>5</v>
      </c>
      <c r="BB29" s="17" t="s">
        <v>1674</v>
      </c>
      <c r="BC29" s="17" t="s">
        <v>1686</v>
      </c>
      <c r="BD29" s="362" t="s">
        <v>1705</v>
      </c>
      <c r="BE29" s="266">
        <v>3</v>
      </c>
      <c r="BF29" s="266" t="s">
        <v>1722</v>
      </c>
      <c r="BG29" s="433">
        <f>SUM(F29:BF29)</f>
        <v>60</v>
      </c>
      <c r="BI29" s="198">
        <v>31</v>
      </c>
      <c r="BJ29" s="198"/>
      <c r="BK29" s="294">
        <f t="shared" si="1"/>
        <v>91</v>
      </c>
    </row>
    <row r="30" spans="1:64" ht="13.5" customHeight="1">
      <c r="A30" s="394">
        <f t="shared" si="2"/>
        <v>28</v>
      </c>
      <c r="B30" s="666"/>
      <c r="C30" s="121" t="s">
        <v>1568</v>
      </c>
      <c r="D30" s="266">
        <v>2000</v>
      </c>
      <c r="E30" s="258"/>
      <c r="F30" s="17"/>
      <c r="G30" s="17"/>
      <c r="H30" s="17"/>
      <c r="I30" s="17"/>
      <c r="J30" s="17"/>
      <c r="K30" s="17"/>
      <c r="L30" s="236"/>
      <c r="M30" s="17"/>
      <c r="N30" s="17"/>
      <c r="O30" s="236"/>
      <c r="P30" s="17"/>
      <c r="Q30" s="17"/>
      <c r="R30" s="17"/>
      <c r="S30" s="17"/>
      <c r="T30" s="17"/>
      <c r="U30" s="17"/>
      <c r="V30" s="17"/>
      <c r="W30" s="286"/>
      <c r="X30" s="17"/>
      <c r="Y30" s="17"/>
      <c r="Z30" s="236"/>
      <c r="AA30" s="236"/>
      <c r="AB30" s="362"/>
      <c r="AC30" s="17"/>
      <c r="AD30" s="17"/>
      <c r="AE30" s="17"/>
      <c r="AF30" s="17"/>
      <c r="AG30" s="17"/>
      <c r="AH30" s="17"/>
      <c r="AI30" s="17"/>
      <c r="AJ30" s="17"/>
      <c r="AK30" s="236"/>
      <c r="AL30" s="17"/>
      <c r="AM30" s="17"/>
      <c r="AN30" s="17"/>
      <c r="AO30" s="17"/>
      <c r="AP30" s="17"/>
      <c r="AQ30" s="17"/>
      <c r="AR30" s="19">
        <v>3</v>
      </c>
      <c r="AS30" s="19">
        <v>3</v>
      </c>
      <c r="AT30" s="269" t="s">
        <v>1568</v>
      </c>
      <c r="AU30" s="84" t="s">
        <v>1570</v>
      </c>
      <c r="AV30" s="17" t="s">
        <v>1595</v>
      </c>
      <c r="AW30" s="19">
        <v>3</v>
      </c>
      <c r="AX30" s="19">
        <v>3</v>
      </c>
      <c r="AY30" s="19">
        <v>3</v>
      </c>
      <c r="AZ30" s="17" t="s">
        <v>1647</v>
      </c>
      <c r="BA30" s="17" t="s">
        <v>1666</v>
      </c>
      <c r="BB30" s="17" t="s">
        <v>1674</v>
      </c>
      <c r="BC30" s="17">
        <v>3</v>
      </c>
      <c r="BD30" s="362" t="s">
        <v>1705</v>
      </c>
      <c r="BE30" s="362">
        <v>3</v>
      </c>
      <c r="BF30" s="362">
        <v>3</v>
      </c>
      <c r="BG30" s="314">
        <f t="shared" si="0"/>
        <v>24</v>
      </c>
      <c r="BI30" s="198"/>
      <c r="BJ30" s="198"/>
      <c r="BK30" s="294">
        <f t="shared" si="1"/>
        <v>24</v>
      </c>
      <c r="BL30" s="350">
        <v>2000</v>
      </c>
    </row>
    <row r="31" spans="1:64" ht="13.5" customHeight="1">
      <c r="A31" s="394">
        <f t="shared" si="2"/>
        <v>29</v>
      </c>
      <c r="B31" s="666"/>
      <c r="C31" s="121" t="s">
        <v>375</v>
      </c>
      <c r="D31" s="266">
        <v>3000</v>
      </c>
      <c r="E31" s="312">
        <v>4</v>
      </c>
      <c r="F31" s="19">
        <v>3</v>
      </c>
      <c r="G31" s="19">
        <v>3</v>
      </c>
      <c r="H31" s="19">
        <v>3</v>
      </c>
      <c r="I31" s="19">
        <v>4</v>
      </c>
      <c r="J31" s="19">
        <v>3</v>
      </c>
      <c r="K31" s="19">
        <v>3</v>
      </c>
      <c r="L31" s="19">
        <v>4</v>
      </c>
      <c r="M31" s="17" t="s">
        <v>1182</v>
      </c>
      <c r="N31" s="39">
        <v>5</v>
      </c>
      <c r="O31" s="19">
        <v>3</v>
      </c>
      <c r="P31" s="19">
        <v>4</v>
      </c>
      <c r="Q31" s="17" t="s">
        <v>1206</v>
      </c>
      <c r="R31" s="17" t="s">
        <v>1212</v>
      </c>
      <c r="S31" s="19">
        <v>4</v>
      </c>
      <c r="T31" s="39">
        <v>5</v>
      </c>
      <c r="U31" s="19">
        <v>4</v>
      </c>
      <c r="V31" s="19">
        <v>3</v>
      </c>
      <c r="W31" s="17" t="s">
        <v>1258</v>
      </c>
      <c r="X31" s="17" t="s">
        <v>1272</v>
      </c>
      <c r="Y31" s="17" t="s">
        <v>1283</v>
      </c>
      <c r="Z31" s="39">
        <v>5</v>
      </c>
      <c r="AA31" s="17" t="s">
        <v>1293</v>
      </c>
      <c r="AB31" s="266">
        <v>4</v>
      </c>
      <c r="AC31" s="39">
        <v>5</v>
      </c>
      <c r="AD31" s="19">
        <v>3</v>
      </c>
      <c r="AE31" s="17" t="s">
        <v>1331</v>
      </c>
      <c r="AF31" s="19">
        <v>3</v>
      </c>
      <c r="AG31" s="19">
        <v>4</v>
      </c>
      <c r="AH31" s="17" t="s">
        <v>1347</v>
      </c>
      <c r="AI31" s="39">
        <v>5</v>
      </c>
      <c r="AJ31" s="19">
        <v>4</v>
      </c>
      <c r="AK31" s="39">
        <v>5</v>
      </c>
      <c r="AL31" s="19">
        <v>4</v>
      </c>
      <c r="AM31" s="39">
        <v>5</v>
      </c>
      <c r="AN31" s="39">
        <v>5</v>
      </c>
      <c r="AO31" s="39">
        <v>5</v>
      </c>
      <c r="AP31" s="39">
        <v>5</v>
      </c>
      <c r="AQ31" s="19">
        <v>3</v>
      </c>
      <c r="AR31" s="155">
        <v>6</v>
      </c>
      <c r="AS31" s="19">
        <v>3</v>
      </c>
      <c r="AT31" s="269" t="s">
        <v>375</v>
      </c>
      <c r="AU31" s="408">
        <v>7</v>
      </c>
      <c r="AV31" s="39">
        <v>5</v>
      </c>
      <c r="AW31" s="19">
        <v>3</v>
      </c>
      <c r="AX31" s="19">
        <v>4</v>
      </c>
      <c r="AY31" s="19">
        <v>4</v>
      </c>
      <c r="AZ31" s="19">
        <v>4</v>
      </c>
      <c r="BA31" s="39">
        <v>5</v>
      </c>
      <c r="BB31" s="19">
        <v>3</v>
      </c>
      <c r="BC31" s="19">
        <v>4</v>
      </c>
      <c r="BD31" s="362" t="s">
        <v>1703</v>
      </c>
      <c r="BE31" s="362" t="s">
        <v>1733</v>
      </c>
      <c r="BF31" s="362" t="s">
        <v>1734</v>
      </c>
      <c r="BG31" s="433">
        <f t="shared" si="0"/>
        <v>164</v>
      </c>
      <c r="BI31" s="198"/>
      <c r="BJ31" s="198">
        <v>3</v>
      </c>
      <c r="BK31" s="294">
        <f t="shared" si="1"/>
        <v>167</v>
      </c>
    </row>
    <row r="32" spans="1:64" ht="13.5" customHeight="1">
      <c r="A32" s="394">
        <f t="shared" si="2"/>
        <v>30</v>
      </c>
      <c r="B32" s="666"/>
      <c r="C32" s="121" t="s">
        <v>437</v>
      </c>
      <c r="D32" s="266">
        <v>4000</v>
      </c>
      <c r="E32" s="312">
        <v>5</v>
      </c>
      <c r="F32" s="19">
        <v>3</v>
      </c>
      <c r="G32" s="39">
        <v>5</v>
      </c>
      <c r="H32" s="19">
        <v>3</v>
      </c>
      <c r="I32" s="19">
        <v>3</v>
      </c>
      <c r="J32" s="19">
        <v>4</v>
      </c>
      <c r="K32" s="17" t="s">
        <v>1172</v>
      </c>
      <c r="L32" s="19">
        <v>4</v>
      </c>
      <c r="M32" s="19">
        <v>4</v>
      </c>
      <c r="N32" s="17" t="s">
        <v>1185</v>
      </c>
      <c r="O32" s="39">
        <v>5</v>
      </c>
      <c r="P32" s="19">
        <v>4</v>
      </c>
      <c r="Q32" s="19">
        <v>3</v>
      </c>
      <c r="R32" s="19">
        <v>4</v>
      </c>
      <c r="S32" s="19">
        <v>4</v>
      </c>
      <c r="T32" s="17" t="s">
        <v>1227</v>
      </c>
      <c r="U32" s="19">
        <v>4</v>
      </c>
      <c r="V32" s="19">
        <v>3</v>
      </c>
      <c r="W32" s="17" t="s">
        <v>1260</v>
      </c>
      <c r="X32" s="19">
        <v>3</v>
      </c>
      <c r="Y32" s="19">
        <v>4</v>
      </c>
      <c r="Z32" s="17" t="s">
        <v>1288</v>
      </c>
      <c r="AA32" s="39">
        <v>5</v>
      </c>
      <c r="AB32" s="362" t="s">
        <v>1309</v>
      </c>
      <c r="AC32" s="17" t="s">
        <v>1313</v>
      </c>
      <c r="AD32" s="19">
        <v>3</v>
      </c>
      <c r="AE32" s="19">
        <v>3</v>
      </c>
      <c r="AF32" s="17" t="s">
        <v>1338</v>
      </c>
      <c r="AG32" s="19">
        <v>3</v>
      </c>
      <c r="AH32" s="19">
        <v>3</v>
      </c>
      <c r="AI32" s="19">
        <v>3</v>
      </c>
      <c r="AJ32" s="19">
        <v>3</v>
      </c>
      <c r="AK32" s="17" t="s">
        <v>1406</v>
      </c>
      <c r="AL32" s="19">
        <v>3</v>
      </c>
      <c r="AM32" s="19">
        <v>3</v>
      </c>
      <c r="AN32" s="19">
        <v>4</v>
      </c>
      <c r="AO32" s="19">
        <v>3</v>
      </c>
      <c r="AP32" s="19">
        <v>3</v>
      </c>
      <c r="AQ32" s="19">
        <v>3</v>
      </c>
      <c r="AR32" s="19">
        <v>3</v>
      </c>
      <c r="AS32" s="19">
        <v>3</v>
      </c>
      <c r="AT32" s="269" t="s">
        <v>437</v>
      </c>
      <c r="AU32" s="100">
        <v>3</v>
      </c>
      <c r="AV32" s="39">
        <v>5</v>
      </c>
      <c r="AW32" s="19">
        <v>3</v>
      </c>
      <c r="AX32" s="39">
        <v>5</v>
      </c>
      <c r="AY32" s="19">
        <v>3</v>
      </c>
      <c r="AZ32" s="19">
        <v>4</v>
      </c>
      <c r="BA32" s="39">
        <v>5</v>
      </c>
      <c r="BB32" s="17" t="s">
        <v>1674</v>
      </c>
      <c r="BC32" s="39">
        <v>5</v>
      </c>
      <c r="BD32" s="266">
        <v>3</v>
      </c>
      <c r="BE32" s="266">
        <v>3</v>
      </c>
      <c r="BF32" s="266">
        <v>3</v>
      </c>
      <c r="BG32" s="433">
        <f t="shared" si="0"/>
        <v>150</v>
      </c>
      <c r="BI32" s="198">
        <v>107</v>
      </c>
      <c r="BJ32" s="198">
        <v>34</v>
      </c>
      <c r="BK32" s="294">
        <f t="shared" si="1"/>
        <v>291</v>
      </c>
    </row>
    <row r="33" spans="1:64" s="23" customFormat="1" ht="13.5" customHeight="1">
      <c r="A33" s="394">
        <f t="shared" si="2"/>
        <v>31</v>
      </c>
      <c r="B33" s="666"/>
      <c r="C33" s="142" t="s">
        <v>395</v>
      </c>
      <c r="D33" s="257">
        <v>3000</v>
      </c>
      <c r="E33" s="315">
        <v>4</v>
      </c>
      <c r="F33" s="12" t="s">
        <v>1132</v>
      </c>
      <c r="G33" s="27">
        <v>3</v>
      </c>
      <c r="H33" s="27">
        <v>3</v>
      </c>
      <c r="I33" s="27">
        <v>4</v>
      </c>
      <c r="J33" s="27">
        <v>4</v>
      </c>
      <c r="K33" s="27">
        <v>3</v>
      </c>
      <c r="L33" s="27">
        <v>4</v>
      </c>
      <c r="M33" s="27">
        <v>3</v>
      </c>
      <c r="N33" s="27">
        <v>3</v>
      </c>
      <c r="O33" s="38">
        <v>5</v>
      </c>
      <c r="P33" s="27">
        <v>4</v>
      </c>
      <c r="Q33" s="27">
        <v>4</v>
      </c>
      <c r="R33" s="27">
        <v>3</v>
      </c>
      <c r="S33" s="27">
        <v>2</v>
      </c>
      <c r="T33" s="38">
        <v>5</v>
      </c>
      <c r="U33" s="27">
        <v>4</v>
      </c>
      <c r="V33" s="27">
        <v>3</v>
      </c>
      <c r="W33" s="27">
        <v>4</v>
      </c>
      <c r="X33" s="27">
        <v>3</v>
      </c>
      <c r="Y33" s="27">
        <v>4</v>
      </c>
      <c r="Z33" s="12" t="s">
        <v>1288</v>
      </c>
      <c r="AA33" s="38">
        <v>5</v>
      </c>
      <c r="AB33" s="257">
        <v>4</v>
      </c>
      <c r="AC33" s="226">
        <v>2</v>
      </c>
      <c r="AD33" s="27">
        <v>4</v>
      </c>
      <c r="AE33" s="27">
        <v>4</v>
      </c>
      <c r="AF33" s="27">
        <v>3</v>
      </c>
      <c r="AG33" s="38">
        <v>5</v>
      </c>
      <c r="AH33" s="27">
        <v>3</v>
      </c>
      <c r="AI33" s="38">
        <v>5</v>
      </c>
      <c r="AJ33" s="27">
        <v>4</v>
      </c>
      <c r="AK33" s="38">
        <v>5</v>
      </c>
      <c r="AL33" s="234">
        <v>6</v>
      </c>
      <c r="AM33" s="27">
        <v>4</v>
      </c>
      <c r="AN33" s="38">
        <v>5</v>
      </c>
      <c r="AO33" s="27">
        <v>4</v>
      </c>
      <c r="AP33" s="27">
        <v>3</v>
      </c>
      <c r="AQ33" s="27">
        <v>4</v>
      </c>
      <c r="AR33" s="38">
        <v>5</v>
      </c>
      <c r="AS33" s="234">
        <v>6</v>
      </c>
      <c r="AT33" s="404" t="s">
        <v>395</v>
      </c>
      <c r="AU33" s="412">
        <v>3</v>
      </c>
      <c r="AV33" s="12" t="s">
        <v>1595</v>
      </c>
      <c r="AW33" s="27">
        <v>4</v>
      </c>
      <c r="AX33" s="27">
        <v>3</v>
      </c>
      <c r="AY33" s="27">
        <v>4</v>
      </c>
      <c r="AZ33" s="38">
        <v>5</v>
      </c>
      <c r="BA33" s="38">
        <v>5</v>
      </c>
      <c r="BB33" s="27">
        <v>3</v>
      </c>
      <c r="BC33" s="27" t="s">
        <v>1686</v>
      </c>
      <c r="BD33" s="257" t="s">
        <v>1705</v>
      </c>
      <c r="BE33" s="257">
        <v>3</v>
      </c>
      <c r="BF33" s="257">
        <v>3</v>
      </c>
      <c r="BG33" s="440">
        <f t="shared" si="0"/>
        <v>182</v>
      </c>
      <c r="BI33" s="294">
        <v>162</v>
      </c>
      <c r="BJ33" s="294">
        <v>82</v>
      </c>
      <c r="BK33" s="436">
        <f t="shared" si="1"/>
        <v>426</v>
      </c>
      <c r="BL33" s="454"/>
    </row>
    <row r="34" spans="1:64" s="23" customFormat="1" ht="13.5" customHeight="1">
      <c r="A34" s="394">
        <f t="shared" si="2"/>
        <v>32</v>
      </c>
      <c r="B34" s="666"/>
      <c r="C34" s="142" t="s">
        <v>187</v>
      </c>
      <c r="D34" s="257">
        <v>4000</v>
      </c>
      <c r="E34" s="315">
        <v>4</v>
      </c>
      <c r="F34" s="38">
        <v>5</v>
      </c>
      <c r="G34" s="27">
        <v>4</v>
      </c>
      <c r="H34" s="12" t="s">
        <v>1142</v>
      </c>
      <c r="I34" s="27">
        <v>3</v>
      </c>
      <c r="J34" s="27">
        <v>3</v>
      </c>
      <c r="K34" s="27">
        <v>4</v>
      </c>
      <c r="L34" s="38">
        <v>5</v>
      </c>
      <c r="M34" s="27">
        <v>4</v>
      </c>
      <c r="N34" s="27">
        <v>4</v>
      </c>
      <c r="O34" s="27" t="s">
        <v>1192</v>
      </c>
      <c r="P34" s="27">
        <v>3</v>
      </c>
      <c r="Q34" s="27">
        <v>4</v>
      </c>
      <c r="R34" s="27">
        <v>4</v>
      </c>
      <c r="S34" s="27">
        <v>4</v>
      </c>
      <c r="T34" s="27">
        <v>4</v>
      </c>
      <c r="U34" s="27">
        <v>3</v>
      </c>
      <c r="V34" s="27">
        <v>4</v>
      </c>
      <c r="W34" s="38">
        <v>5</v>
      </c>
      <c r="X34" s="38">
        <v>3</v>
      </c>
      <c r="Y34" s="12" t="s">
        <v>1284</v>
      </c>
      <c r="Z34" s="27">
        <v>4</v>
      </c>
      <c r="AA34" s="38">
        <v>5</v>
      </c>
      <c r="AB34" s="257">
        <v>3</v>
      </c>
      <c r="AC34" s="226">
        <v>2</v>
      </c>
      <c r="AD34" s="27">
        <v>3</v>
      </c>
      <c r="AE34" s="27">
        <v>4</v>
      </c>
      <c r="AF34" s="27">
        <v>3</v>
      </c>
      <c r="AG34" s="27">
        <v>4</v>
      </c>
      <c r="AH34" s="27">
        <v>3</v>
      </c>
      <c r="AI34" s="27">
        <v>4</v>
      </c>
      <c r="AJ34" s="38">
        <v>5</v>
      </c>
      <c r="AK34" s="38">
        <v>5</v>
      </c>
      <c r="AL34" s="27">
        <v>4</v>
      </c>
      <c r="AM34" s="27">
        <v>4</v>
      </c>
      <c r="AN34" s="27">
        <v>4</v>
      </c>
      <c r="AO34" s="27">
        <v>3</v>
      </c>
      <c r="AP34" s="234">
        <v>6</v>
      </c>
      <c r="AQ34" s="27">
        <v>4</v>
      </c>
      <c r="AR34" s="38">
        <v>5</v>
      </c>
      <c r="AS34" s="12" t="s">
        <v>1558</v>
      </c>
      <c r="AT34" s="404" t="s">
        <v>187</v>
      </c>
      <c r="AU34" s="412">
        <v>3</v>
      </c>
      <c r="AV34" s="27">
        <v>3</v>
      </c>
      <c r="AW34" s="27">
        <v>4</v>
      </c>
      <c r="AX34" s="38">
        <v>5</v>
      </c>
      <c r="AY34" s="27">
        <v>4</v>
      </c>
      <c r="AZ34" s="27">
        <v>4</v>
      </c>
      <c r="BA34" s="38">
        <v>5</v>
      </c>
      <c r="BB34" s="27">
        <v>3</v>
      </c>
      <c r="BC34" s="12" t="s">
        <v>1686</v>
      </c>
      <c r="BD34" s="257">
        <v>4</v>
      </c>
      <c r="BE34" s="363" t="s">
        <v>1714</v>
      </c>
      <c r="BF34" s="257">
        <v>3</v>
      </c>
      <c r="BG34" s="433">
        <f t="shared" si="0"/>
        <v>179</v>
      </c>
      <c r="BI34" s="294">
        <v>119</v>
      </c>
      <c r="BJ34" s="294">
        <v>70</v>
      </c>
      <c r="BK34" s="298">
        <f t="shared" si="1"/>
        <v>368</v>
      </c>
      <c r="BL34" s="454"/>
    </row>
    <row r="35" spans="1:64" s="23" customFormat="1" ht="13.5" customHeight="1">
      <c r="A35" s="394">
        <f t="shared" si="2"/>
        <v>33</v>
      </c>
      <c r="B35" s="666"/>
      <c r="C35" s="141" t="s">
        <v>1167</v>
      </c>
      <c r="D35" s="268">
        <v>5000</v>
      </c>
      <c r="E35" s="315">
        <v>4</v>
      </c>
      <c r="F35" s="12" t="s">
        <v>1133</v>
      </c>
      <c r="G35" s="27">
        <v>3</v>
      </c>
      <c r="H35" s="27">
        <v>3</v>
      </c>
      <c r="I35" s="27">
        <v>3</v>
      </c>
      <c r="J35" s="27">
        <v>4</v>
      </c>
      <c r="K35" s="27">
        <v>3</v>
      </c>
      <c r="L35" s="27">
        <v>4</v>
      </c>
      <c r="M35" s="27">
        <v>4</v>
      </c>
      <c r="N35" s="27">
        <v>3</v>
      </c>
      <c r="O35" s="27">
        <v>3</v>
      </c>
      <c r="P35" s="12" t="s">
        <v>1198</v>
      </c>
      <c r="Q35" s="27">
        <v>4</v>
      </c>
      <c r="R35" s="27">
        <v>3</v>
      </c>
      <c r="S35" s="27">
        <v>4</v>
      </c>
      <c r="T35" s="27">
        <v>3</v>
      </c>
      <c r="U35" s="12" t="s">
        <v>1238</v>
      </c>
      <c r="V35" s="12" t="s">
        <v>1241</v>
      </c>
      <c r="W35" s="12" t="s">
        <v>1258</v>
      </c>
      <c r="X35" s="12" t="s">
        <v>1272</v>
      </c>
      <c r="Y35" s="12" t="s">
        <v>1283</v>
      </c>
      <c r="Z35" s="27">
        <v>3</v>
      </c>
      <c r="AA35" s="27">
        <v>3</v>
      </c>
      <c r="AB35" s="257">
        <v>3</v>
      </c>
      <c r="AC35" s="27">
        <v>3</v>
      </c>
      <c r="AD35" s="27">
        <v>3</v>
      </c>
      <c r="AE35" s="27">
        <v>4</v>
      </c>
      <c r="AF35" s="27">
        <v>3</v>
      </c>
      <c r="AG35" s="27">
        <v>4</v>
      </c>
      <c r="AH35" s="27">
        <v>3</v>
      </c>
      <c r="AI35" s="27">
        <v>3</v>
      </c>
      <c r="AJ35" s="38">
        <v>5</v>
      </c>
      <c r="AK35" s="12" t="s">
        <v>1406</v>
      </c>
      <c r="AL35" s="27">
        <v>3</v>
      </c>
      <c r="AM35" s="27">
        <v>3</v>
      </c>
      <c r="AN35" s="38">
        <v>5</v>
      </c>
      <c r="AO35" s="27">
        <v>3</v>
      </c>
      <c r="AP35" s="38">
        <v>5</v>
      </c>
      <c r="AQ35" s="27">
        <v>3</v>
      </c>
      <c r="AR35" s="27">
        <v>4</v>
      </c>
      <c r="AS35" s="27">
        <v>3</v>
      </c>
      <c r="AT35" s="431" t="s">
        <v>1167</v>
      </c>
      <c r="AU35" s="412">
        <v>3</v>
      </c>
      <c r="AV35" s="27">
        <v>3</v>
      </c>
      <c r="AW35" s="27">
        <v>4</v>
      </c>
      <c r="AX35" s="38">
        <v>5</v>
      </c>
      <c r="AY35" s="27">
        <v>4</v>
      </c>
      <c r="AZ35" s="27">
        <v>4</v>
      </c>
      <c r="BA35" s="12" t="s">
        <v>1663</v>
      </c>
      <c r="BB35" s="27">
        <v>3</v>
      </c>
      <c r="BC35" s="12" t="s">
        <v>1686</v>
      </c>
      <c r="BD35" s="401">
        <v>5</v>
      </c>
      <c r="BE35" s="363" t="s">
        <v>1714</v>
      </c>
      <c r="BF35" s="257">
        <v>3</v>
      </c>
      <c r="BG35" s="433">
        <f t="shared" si="0"/>
        <v>144</v>
      </c>
      <c r="BI35" s="294">
        <v>47</v>
      </c>
      <c r="BJ35" s="294">
        <v>68</v>
      </c>
      <c r="BK35" s="198">
        <f t="shared" si="1"/>
        <v>259</v>
      </c>
      <c r="BL35" s="454"/>
    </row>
    <row r="36" spans="1:64" s="23" customFormat="1" ht="13.5" customHeight="1">
      <c r="A36" s="394">
        <f t="shared" si="2"/>
        <v>34</v>
      </c>
      <c r="B36" s="666"/>
      <c r="C36" s="123" t="s">
        <v>1297</v>
      </c>
      <c r="D36" s="318">
        <v>4000</v>
      </c>
      <c r="E36" s="337">
        <v>4</v>
      </c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39">
        <v>5</v>
      </c>
      <c r="Y36" s="39">
        <v>5</v>
      </c>
      <c r="Z36" s="17" t="s">
        <v>64</v>
      </c>
      <c r="AA36" s="39">
        <v>5</v>
      </c>
      <c r="AB36" s="266">
        <v>4</v>
      </c>
      <c r="AC36" s="19">
        <v>4</v>
      </c>
      <c r="AD36" s="19">
        <v>3</v>
      </c>
      <c r="AE36" s="19">
        <v>3</v>
      </c>
      <c r="AF36" s="19">
        <v>3</v>
      </c>
      <c r="AG36" s="19">
        <v>4</v>
      </c>
      <c r="AH36" s="39">
        <v>5</v>
      </c>
      <c r="AI36" s="39"/>
      <c r="AJ36" s="19">
        <v>4</v>
      </c>
      <c r="AK36" s="39">
        <v>5</v>
      </c>
      <c r="AL36" s="19">
        <v>4</v>
      </c>
      <c r="AM36" s="19">
        <v>3</v>
      </c>
      <c r="AN36" s="19">
        <v>3</v>
      </c>
      <c r="AO36" s="19">
        <v>3</v>
      </c>
      <c r="AP36" s="19">
        <v>3</v>
      </c>
      <c r="AQ36" s="19">
        <v>4</v>
      </c>
      <c r="AR36" s="39">
        <v>5</v>
      </c>
      <c r="AS36" s="19">
        <v>3</v>
      </c>
      <c r="AT36" s="269" t="s">
        <v>1297</v>
      </c>
      <c r="AU36" s="408">
        <v>7</v>
      </c>
      <c r="AV36" s="39">
        <v>5</v>
      </c>
      <c r="AW36" s="39">
        <v>5</v>
      </c>
      <c r="AX36" s="19">
        <v>4</v>
      </c>
      <c r="AY36" s="19">
        <v>4</v>
      </c>
      <c r="AZ36" s="19">
        <v>4</v>
      </c>
      <c r="BA36" s="19">
        <v>4</v>
      </c>
      <c r="BB36" s="19">
        <v>4</v>
      </c>
      <c r="BC36" s="19">
        <v>4</v>
      </c>
      <c r="BD36" s="263">
        <v>5</v>
      </c>
      <c r="BE36" s="263">
        <v>5</v>
      </c>
      <c r="BF36" s="266">
        <v>4</v>
      </c>
      <c r="BG36" s="433">
        <f t="shared" si="0"/>
        <v>133</v>
      </c>
      <c r="BI36" s="294">
        <v>87</v>
      </c>
      <c r="BJ36" s="294">
        <v>63</v>
      </c>
      <c r="BK36" s="198">
        <f t="shared" si="1"/>
        <v>283</v>
      </c>
      <c r="BL36" s="454"/>
    </row>
    <row r="37" spans="1:64" s="23" customFormat="1" ht="13.5" customHeight="1">
      <c r="A37" s="394">
        <f t="shared" si="2"/>
        <v>35</v>
      </c>
      <c r="B37" s="666"/>
      <c r="C37" s="128" t="s">
        <v>1296</v>
      </c>
      <c r="D37" s="318">
        <v>5000</v>
      </c>
      <c r="E37" s="337">
        <v>5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39">
        <v>5</v>
      </c>
      <c r="Y37" s="39">
        <v>5</v>
      </c>
      <c r="Z37" s="17" t="s">
        <v>64</v>
      </c>
      <c r="AA37" s="19">
        <v>3</v>
      </c>
      <c r="AB37" s="263">
        <v>5</v>
      </c>
      <c r="AC37" s="19">
        <v>3</v>
      </c>
      <c r="AD37" s="19">
        <v>4</v>
      </c>
      <c r="AE37" s="19">
        <v>3</v>
      </c>
      <c r="AF37" s="39">
        <v>5</v>
      </c>
      <c r="AG37" s="19">
        <v>4</v>
      </c>
      <c r="AH37" s="19">
        <v>4</v>
      </c>
      <c r="AI37" s="39">
        <v>5</v>
      </c>
      <c r="AJ37" s="155">
        <v>6</v>
      </c>
      <c r="AK37" s="39">
        <v>5</v>
      </c>
      <c r="AL37" s="19">
        <v>4</v>
      </c>
      <c r="AM37" s="39">
        <v>5</v>
      </c>
      <c r="AN37" s="155">
        <v>6</v>
      </c>
      <c r="AO37" s="19">
        <v>3</v>
      </c>
      <c r="AP37" s="39">
        <v>5</v>
      </c>
      <c r="AQ37" s="265">
        <v>7</v>
      </c>
      <c r="AR37" s="39">
        <v>5</v>
      </c>
      <c r="AS37" s="19">
        <v>3</v>
      </c>
      <c r="AT37" s="269" t="s">
        <v>1296</v>
      </c>
      <c r="AU37" s="408">
        <v>7</v>
      </c>
      <c r="AV37" s="19">
        <v>4</v>
      </c>
      <c r="AW37" s="19">
        <v>3</v>
      </c>
      <c r="AX37" s="19">
        <v>4</v>
      </c>
      <c r="AY37" s="19">
        <v>4</v>
      </c>
      <c r="AZ37" s="19">
        <v>4</v>
      </c>
      <c r="BA37" s="19">
        <v>3</v>
      </c>
      <c r="BB37" s="19">
        <v>4</v>
      </c>
      <c r="BC37" s="19">
        <v>4</v>
      </c>
      <c r="BD37" s="266">
        <v>3</v>
      </c>
      <c r="BE37" s="263">
        <v>5</v>
      </c>
      <c r="BF37" s="266">
        <v>3</v>
      </c>
      <c r="BG37" s="433">
        <f t="shared" si="0"/>
        <v>143</v>
      </c>
      <c r="BI37" s="294">
        <v>85</v>
      </c>
      <c r="BJ37" s="294">
        <v>64</v>
      </c>
      <c r="BK37" s="198">
        <f t="shared" si="1"/>
        <v>292</v>
      </c>
      <c r="BL37" s="454"/>
    </row>
    <row r="38" spans="1:64" s="23" customFormat="1" ht="13.5" customHeight="1">
      <c r="A38" s="394">
        <f t="shared" si="2"/>
        <v>36</v>
      </c>
      <c r="B38" s="666"/>
      <c r="C38" s="121" t="s">
        <v>271</v>
      </c>
      <c r="D38" s="266">
        <v>3000</v>
      </c>
      <c r="E38" s="312">
        <v>5</v>
      </c>
      <c r="F38" s="17" t="s">
        <v>1132</v>
      </c>
      <c r="G38" s="17" t="s">
        <v>1137</v>
      </c>
      <c r="H38" s="19">
        <v>3</v>
      </c>
      <c r="I38" s="19">
        <v>3</v>
      </c>
      <c r="J38" s="19">
        <v>3</v>
      </c>
      <c r="K38" s="19">
        <v>5</v>
      </c>
      <c r="L38" s="17" t="s">
        <v>1180</v>
      </c>
      <c r="M38" s="17" t="s">
        <v>1182</v>
      </c>
      <c r="N38" s="19">
        <v>3</v>
      </c>
      <c r="O38" s="19">
        <v>3</v>
      </c>
      <c r="P38" s="17" t="s">
        <v>1198</v>
      </c>
      <c r="Q38" s="17" t="s">
        <v>1206</v>
      </c>
      <c r="R38" s="19">
        <v>4</v>
      </c>
      <c r="S38" s="17" t="s">
        <v>1223</v>
      </c>
      <c r="T38" s="17" t="s">
        <v>1225</v>
      </c>
      <c r="U38" s="17" t="s">
        <v>1240</v>
      </c>
      <c r="V38" s="19">
        <v>4</v>
      </c>
      <c r="W38" s="19" t="s">
        <v>1258</v>
      </c>
      <c r="X38" s="19">
        <v>3</v>
      </c>
      <c r="Y38" s="17" t="s">
        <v>1283</v>
      </c>
      <c r="Z38" s="17" t="s">
        <v>1289</v>
      </c>
      <c r="AA38" s="17" t="s">
        <v>1292</v>
      </c>
      <c r="AB38" s="266">
        <v>3</v>
      </c>
      <c r="AC38" s="17" t="s">
        <v>1313</v>
      </c>
      <c r="AD38" s="17" t="s">
        <v>1326</v>
      </c>
      <c r="AE38" s="17" t="s">
        <v>1331</v>
      </c>
      <c r="AF38" s="17" t="s">
        <v>1337</v>
      </c>
      <c r="AG38" s="17" t="s">
        <v>1345</v>
      </c>
      <c r="AH38" s="17" t="s">
        <v>1349</v>
      </c>
      <c r="AI38" s="39">
        <v>5</v>
      </c>
      <c r="AJ38" s="17" t="s">
        <v>1383</v>
      </c>
      <c r="AK38" s="17" t="s">
        <v>1404</v>
      </c>
      <c r="AL38" s="19">
        <v>4</v>
      </c>
      <c r="AM38" s="17" t="s">
        <v>1452</v>
      </c>
      <c r="AN38" s="17" t="s">
        <v>1474</v>
      </c>
      <c r="AO38" s="17" t="s">
        <v>1490</v>
      </c>
      <c r="AP38" s="19">
        <v>3</v>
      </c>
      <c r="AQ38" s="17">
        <v>3</v>
      </c>
      <c r="AR38" s="17" t="s">
        <v>1550</v>
      </c>
      <c r="AS38" s="17" t="s">
        <v>1556</v>
      </c>
      <c r="AT38" s="269" t="s">
        <v>271</v>
      </c>
      <c r="AU38" s="84" t="s">
        <v>1569</v>
      </c>
      <c r="AV38" s="17" t="s">
        <v>1600</v>
      </c>
      <c r="AW38" s="19">
        <v>3</v>
      </c>
      <c r="AX38" s="17" t="s">
        <v>1616</v>
      </c>
      <c r="AY38" s="19">
        <v>3</v>
      </c>
      <c r="AZ38" s="17" t="s">
        <v>1646</v>
      </c>
      <c r="BA38" s="17" t="s">
        <v>1664</v>
      </c>
      <c r="BB38" s="17" t="s">
        <v>1672</v>
      </c>
      <c r="BC38" s="17" t="s">
        <v>1685</v>
      </c>
      <c r="BD38" s="266">
        <v>3</v>
      </c>
      <c r="BE38" s="362" t="s">
        <v>1716</v>
      </c>
      <c r="BF38" s="266">
        <v>3</v>
      </c>
      <c r="BG38" s="433">
        <f t="shared" ref="BG38:BG66" si="4">SUM(F38:BF38)</f>
        <v>61</v>
      </c>
      <c r="BI38" s="294"/>
      <c r="BJ38" s="294">
        <v>8</v>
      </c>
      <c r="BK38" s="198">
        <f t="shared" si="1"/>
        <v>69</v>
      </c>
      <c r="BL38" s="454"/>
    </row>
    <row r="39" spans="1:64" ht="13.5" customHeight="1" thickBot="1">
      <c r="A39" s="394">
        <f t="shared" si="2"/>
        <v>37</v>
      </c>
      <c r="B39" s="667"/>
      <c r="C39" s="123" t="s">
        <v>191</v>
      </c>
      <c r="D39" s="318">
        <v>3000</v>
      </c>
      <c r="E39" s="337">
        <v>4</v>
      </c>
      <c r="F39" s="39">
        <v>5</v>
      </c>
      <c r="G39" s="19">
        <v>4</v>
      </c>
      <c r="H39" s="19">
        <v>3</v>
      </c>
      <c r="I39" s="19">
        <v>4</v>
      </c>
      <c r="J39" s="19">
        <v>4</v>
      </c>
      <c r="K39" s="19">
        <v>3</v>
      </c>
      <c r="L39" s="39">
        <v>5</v>
      </c>
      <c r="M39" s="19">
        <v>4</v>
      </c>
      <c r="N39" s="17" t="s">
        <v>1185</v>
      </c>
      <c r="O39" s="17" t="s">
        <v>1190</v>
      </c>
      <c r="P39" s="17" t="s">
        <v>1198</v>
      </c>
      <c r="Q39" s="17" t="s">
        <v>1207</v>
      </c>
      <c r="R39" s="17" t="s">
        <v>1213</v>
      </c>
      <c r="S39" s="39">
        <v>5</v>
      </c>
      <c r="T39" s="17" t="s">
        <v>1225</v>
      </c>
      <c r="U39" s="17" t="s">
        <v>1239</v>
      </c>
      <c r="V39" s="17" t="s">
        <v>1241</v>
      </c>
      <c r="W39" s="17" t="s">
        <v>1258</v>
      </c>
      <c r="X39" s="17" t="s">
        <v>1274</v>
      </c>
      <c r="Y39" s="17" t="s">
        <v>1283</v>
      </c>
      <c r="Z39" s="17" t="s">
        <v>1289</v>
      </c>
      <c r="AA39" s="17" t="s">
        <v>1293</v>
      </c>
      <c r="AB39" s="362" t="s">
        <v>1306</v>
      </c>
      <c r="AC39" s="17" t="s">
        <v>1313</v>
      </c>
      <c r="AD39" s="17" t="s">
        <v>1325</v>
      </c>
      <c r="AE39" s="17" t="s">
        <v>1329</v>
      </c>
      <c r="AF39" s="17" t="s">
        <v>1337</v>
      </c>
      <c r="AG39" s="17" t="s">
        <v>1344</v>
      </c>
      <c r="AH39" s="17" t="s">
        <v>1349</v>
      </c>
      <c r="AI39" s="17" t="s">
        <v>1363</v>
      </c>
      <c r="AJ39" s="17" t="s">
        <v>1383</v>
      </c>
      <c r="AK39" s="17" t="s">
        <v>1408</v>
      </c>
      <c r="AL39" s="19">
        <v>4</v>
      </c>
      <c r="AM39" s="19">
        <v>4</v>
      </c>
      <c r="AN39" s="39">
        <v>5</v>
      </c>
      <c r="AO39" s="19">
        <v>4</v>
      </c>
      <c r="AP39" s="19">
        <v>4</v>
      </c>
      <c r="AQ39" s="19">
        <v>4</v>
      </c>
      <c r="AR39" s="17" t="s">
        <v>1549</v>
      </c>
      <c r="AS39" s="19">
        <v>4</v>
      </c>
      <c r="AT39" s="269" t="s">
        <v>191</v>
      </c>
      <c r="AU39" s="100">
        <v>3</v>
      </c>
      <c r="AV39" s="19">
        <v>3</v>
      </c>
      <c r="AW39" s="17" t="s">
        <v>1605</v>
      </c>
      <c r="AX39" s="17" t="s">
        <v>1616</v>
      </c>
      <c r="AY39" s="19">
        <v>4</v>
      </c>
      <c r="AZ39" s="17" t="s">
        <v>1644</v>
      </c>
      <c r="BA39" s="19">
        <v>4</v>
      </c>
      <c r="BB39" s="19">
        <v>4</v>
      </c>
      <c r="BC39" s="19">
        <v>3</v>
      </c>
      <c r="BD39" s="266">
        <v>4</v>
      </c>
      <c r="BE39" s="266">
        <v>3</v>
      </c>
      <c r="BF39" s="318">
        <v>3</v>
      </c>
      <c r="BG39" s="433">
        <f t="shared" si="4"/>
        <v>97</v>
      </c>
      <c r="BI39" s="198"/>
      <c r="BJ39" s="198">
        <v>23</v>
      </c>
      <c r="BK39" s="198">
        <f t="shared" si="1"/>
        <v>120</v>
      </c>
    </row>
    <row r="40" spans="1:64" ht="13.5" customHeight="1">
      <c r="A40" s="394">
        <f t="shared" si="2"/>
        <v>38</v>
      </c>
      <c r="B40" s="662" t="s">
        <v>1648</v>
      </c>
      <c r="C40" s="116" t="s">
        <v>1159</v>
      </c>
      <c r="D40" s="338">
        <v>5000</v>
      </c>
      <c r="E40" s="406">
        <v>3</v>
      </c>
      <c r="F40" s="12" t="s">
        <v>231</v>
      </c>
      <c r="G40" s="27">
        <v>3</v>
      </c>
      <c r="H40" s="27">
        <v>3</v>
      </c>
      <c r="I40" s="27">
        <v>3</v>
      </c>
      <c r="J40" s="38">
        <v>5</v>
      </c>
      <c r="K40" s="27">
        <v>3</v>
      </c>
      <c r="L40" s="27">
        <v>4</v>
      </c>
      <c r="M40" s="12" t="s">
        <v>1185</v>
      </c>
      <c r="N40" s="12" t="s">
        <v>71</v>
      </c>
      <c r="O40" s="12" t="s">
        <v>1190</v>
      </c>
      <c r="P40" s="27">
        <v>4</v>
      </c>
      <c r="Q40" s="27">
        <v>4</v>
      </c>
      <c r="R40" s="12" t="s">
        <v>1212</v>
      </c>
      <c r="S40" s="12" t="s">
        <v>1223</v>
      </c>
      <c r="T40" s="12" t="s">
        <v>1225</v>
      </c>
      <c r="U40" s="12" t="s">
        <v>1239</v>
      </c>
      <c r="V40" s="27">
        <v>5</v>
      </c>
      <c r="W40" s="12" t="s">
        <v>1258</v>
      </c>
      <c r="X40" s="12" t="s">
        <v>1273</v>
      </c>
      <c r="Y40" s="27">
        <v>3</v>
      </c>
      <c r="Z40" s="27">
        <v>3</v>
      </c>
      <c r="AA40" s="27">
        <v>3</v>
      </c>
      <c r="AB40" s="257">
        <v>3</v>
      </c>
      <c r="AC40" s="12" t="s">
        <v>1314</v>
      </c>
      <c r="AD40" s="27">
        <v>3</v>
      </c>
      <c r="AE40" s="27">
        <v>4</v>
      </c>
      <c r="AF40" s="27">
        <v>3</v>
      </c>
      <c r="AG40" s="12" t="s">
        <v>1345</v>
      </c>
      <c r="AH40" s="27">
        <v>4</v>
      </c>
      <c r="AI40" s="27">
        <v>3</v>
      </c>
      <c r="AJ40" s="12" t="s">
        <v>1383</v>
      </c>
      <c r="AK40" s="12" t="s">
        <v>1406</v>
      </c>
      <c r="AL40" s="27">
        <v>3</v>
      </c>
      <c r="AM40" s="27">
        <v>3</v>
      </c>
      <c r="AN40" s="12" t="s">
        <v>1471</v>
      </c>
      <c r="AO40" s="12" t="s">
        <v>1491</v>
      </c>
      <c r="AP40" s="27">
        <v>3</v>
      </c>
      <c r="AQ40" s="27">
        <v>3</v>
      </c>
      <c r="AR40" s="27">
        <v>3</v>
      </c>
      <c r="AS40" s="12" t="s">
        <v>1558</v>
      </c>
      <c r="AT40" s="404" t="s">
        <v>1159</v>
      </c>
      <c r="AU40" s="416">
        <v>7</v>
      </c>
      <c r="AV40" s="38">
        <v>5</v>
      </c>
      <c r="AW40" s="27">
        <v>4</v>
      </c>
      <c r="AX40" s="12" t="s">
        <v>1616</v>
      </c>
      <c r="AY40" s="27">
        <v>4</v>
      </c>
      <c r="AZ40" s="27">
        <v>3</v>
      </c>
      <c r="BA40" s="12" t="s">
        <v>1663</v>
      </c>
      <c r="BB40" s="27">
        <v>4</v>
      </c>
      <c r="BC40" s="27">
        <v>3</v>
      </c>
      <c r="BD40" s="257">
        <v>3</v>
      </c>
      <c r="BE40" s="363" t="s">
        <v>1714</v>
      </c>
      <c r="BF40" s="257">
        <v>3</v>
      </c>
      <c r="BG40" s="440">
        <f t="shared" si="4"/>
        <v>114</v>
      </c>
      <c r="BI40" s="198">
        <v>22</v>
      </c>
      <c r="BJ40" s="198">
        <v>65</v>
      </c>
      <c r="BK40" s="198">
        <f t="shared" si="1"/>
        <v>201</v>
      </c>
    </row>
    <row r="41" spans="1:64" ht="13.5" customHeight="1">
      <c r="A41" s="394">
        <f t="shared" si="2"/>
        <v>39</v>
      </c>
      <c r="B41" s="663"/>
      <c r="C41" s="116" t="s">
        <v>1400</v>
      </c>
      <c r="D41" s="318">
        <v>3000</v>
      </c>
      <c r="E41" s="85">
        <v>4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264"/>
      <c r="U41" s="12"/>
      <c r="V41" s="12"/>
      <c r="W41" s="12"/>
      <c r="X41" s="12"/>
      <c r="Y41" s="12"/>
      <c r="Z41" s="12"/>
      <c r="AA41" s="12"/>
      <c r="AB41" s="376"/>
      <c r="AC41" s="12"/>
      <c r="AD41" s="12"/>
      <c r="AE41" s="12"/>
      <c r="AF41" s="12"/>
      <c r="AG41" s="12"/>
      <c r="AH41" s="12"/>
      <c r="AI41" s="12"/>
      <c r="AJ41" s="12"/>
      <c r="AK41" s="27">
        <v>3</v>
      </c>
      <c r="AL41" s="27">
        <v>3</v>
      </c>
      <c r="AM41" s="27">
        <v>3</v>
      </c>
      <c r="AN41" s="12" t="s">
        <v>1470</v>
      </c>
      <c r="AO41" s="27">
        <v>4</v>
      </c>
      <c r="AP41" s="27">
        <v>4</v>
      </c>
      <c r="AQ41" s="27">
        <v>3</v>
      </c>
      <c r="AR41" s="27">
        <v>3</v>
      </c>
      <c r="AS41" s="27">
        <v>3</v>
      </c>
      <c r="AT41" s="269" t="s">
        <v>1400</v>
      </c>
      <c r="AU41" s="85" t="s">
        <v>1570</v>
      </c>
      <c r="AV41" s="12" t="s">
        <v>1600</v>
      </c>
      <c r="AW41" s="27">
        <v>3</v>
      </c>
      <c r="AX41" s="12" t="s">
        <v>1617</v>
      </c>
      <c r="AY41" s="27">
        <v>4</v>
      </c>
      <c r="AZ41" s="12" t="s">
        <v>1646</v>
      </c>
      <c r="BA41" s="27">
        <v>3</v>
      </c>
      <c r="BB41" s="27">
        <v>3</v>
      </c>
      <c r="BC41" s="477">
        <v>2</v>
      </c>
      <c r="BD41" s="257">
        <v>3</v>
      </c>
      <c r="BE41" s="257">
        <v>3</v>
      </c>
      <c r="BF41" s="363" t="s">
        <v>1721</v>
      </c>
      <c r="BG41" s="433">
        <f t="shared" si="4"/>
        <v>47</v>
      </c>
      <c r="BI41" s="198">
        <v>21</v>
      </c>
      <c r="BJ41" s="198">
        <v>28</v>
      </c>
      <c r="BK41" s="198">
        <f t="shared" si="1"/>
        <v>96</v>
      </c>
    </row>
    <row r="42" spans="1:64" ht="13.5" customHeight="1">
      <c r="A42" s="394">
        <f t="shared" si="2"/>
        <v>40</v>
      </c>
      <c r="B42" s="663"/>
      <c r="C42" s="116" t="s">
        <v>214</v>
      </c>
      <c r="D42" s="257">
        <v>3000</v>
      </c>
      <c r="E42" s="315">
        <v>4</v>
      </c>
      <c r="F42" s="12" t="s">
        <v>1132</v>
      </c>
      <c r="G42" s="27">
        <v>3</v>
      </c>
      <c r="H42" s="27">
        <v>3</v>
      </c>
      <c r="I42" s="38">
        <v>5</v>
      </c>
      <c r="J42" s="12" t="s">
        <v>1168</v>
      </c>
      <c r="K42" s="12" t="s">
        <v>1173</v>
      </c>
      <c r="L42" s="27">
        <v>3</v>
      </c>
      <c r="M42" s="12" t="s">
        <v>1185</v>
      </c>
      <c r="N42" s="27">
        <v>3</v>
      </c>
      <c r="O42" s="12" t="s">
        <v>1192</v>
      </c>
      <c r="P42" s="27">
        <v>4</v>
      </c>
      <c r="Q42" s="38">
        <v>5</v>
      </c>
      <c r="R42" s="12" t="s">
        <v>1212</v>
      </c>
      <c r="S42" s="12" t="s">
        <v>1222</v>
      </c>
      <c r="T42" s="27">
        <v>4</v>
      </c>
      <c r="U42" s="12" t="s">
        <v>1239</v>
      </c>
      <c r="V42" s="27">
        <v>3</v>
      </c>
      <c r="W42" s="12" t="s">
        <v>1258</v>
      </c>
      <c r="X42" s="12" t="s">
        <v>1298</v>
      </c>
      <c r="Y42" s="27">
        <v>4</v>
      </c>
      <c r="Z42" s="12" t="s">
        <v>1290</v>
      </c>
      <c r="AA42" s="27">
        <v>3</v>
      </c>
      <c r="AB42" s="257">
        <v>4</v>
      </c>
      <c r="AC42" s="27">
        <v>4</v>
      </c>
      <c r="AD42" s="27">
        <v>3</v>
      </c>
      <c r="AE42" s="12" t="s">
        <v>1335</v>
      </c>
      <c r="AF42" s="12" t="s">
        <v>1337</v>
      </c>
      <c r="AG42" s="27">
        <v>3</v>
      </c>
      <c r="AH42" s="12" t="s">
        <v>1347</v>
      </c>
      <c r="AI42" s="27">
        <v>4</v>
      </c>
      <c r="AJ42" s="12" t="s">
        <v>1385</v>
      </c>
      <c r="AK42" s="12" t="s">
        <v>1406</v>
      </c>
      <c r="AL42" s="27">
        <v>3</v>
      </c>
      <c r="AM42" s="27">
        <v>3</v>
      </c>
      <c r="AN42" s="27">
        <v>3</v>
      </c>
      <c r="AO42" s="12" t="s">
        <v>1489</v>
      </c>
      <c r="AP42" s="27">
        <v>3</v>
      </c>
      <c r="AQ42" s="27">
        <v>3</v>
      </c>
      <c r="AR42" s="12" t="s">
        <v>1548</v>
      </c>
      <c r="AS42" s="27">
        <v>3</v>
      </c>
      <c r="AT42" s="404" t="s">
        <v>214</v>
      </c>
      <c r="AU42" s="85" t="s">
        <v>1571</v>
      </c>
      <c r="AV42" s="27">
        <v>3</v>
      </c>
      <c r="AW42" s="27">
        <v>3</v>
      </c>
      <c r="AX42" s="12" t="s">
        <v>1616</v>
      </c>
      <c r="AY42" s="12" t="s">
        <v>1634</v>
      </c>
      <c r="AZ42" s="12" t="s">
        <v>1644</v>
      </c>
      <c r="BA42" s="27">
        <v>4</v>
      </c>
      <c r="BB42" s="12" t="s">
        <v>1672</v>
      </c>
      <c r="BC42" s="27">
        <v>4</v>
      </c>
      <c r="BD42" s="363" t="s">
        <v>1703</v>
      </c>
      <c r="BE42" s="363" t="s">
        <v>1714</v>
      </c>
      <c r="BF42" s="257">
        <v>3</v>
      </c>
      <c r="BG42" s="433">
        <f t="shared" si="4"/>
        <v>93</v>
      </c>
      <c r="BI42" s="198"/>
      <c r="BJ42" s="198">
        <v>46</v>
      </c>
      <c r="BK42" s="198">
        <f t="shared" si="1"/>
        <v>139</v>
      </c>
    </row>
    <row r="43" spans="1:64" ht="13.5" customHeight="1">
      <c r="A43" s="394">
        <f t="shared" si="2"/>
        <v>41</v>
      </c>
      <c r="B43" s="663"/>
      <c r="C43" s="117" t="s">
        <v>436</v>
      </c>
      <c r="D43" s="338">
        <v>3000</v>
      </c>
      <c r="E43" s="392">
        <v>3</v>
      </c>
      <c r="F43" s="12" t="s">
        <v>1132</v>
      </c>
      <c r="G43" s="12" t="s">
        <v>1137</v>
      </c>
      <c r="H43" s="38">
        <v>5</v>
      </c>
      <c r="I43" s="38">
        <v>5</v>
      </c>
      <c r="J43" s="38">
        <v>5</v>
      </c>
      <c r="K43" s="38">
        <v>5</v>
      </c>
      <c r="L43" s="27">
        <v>4</v>
      </c>
      <c r="M43" s="12" t="s">
        <v>1185</v>
      </c>
      <c r="N43" s="27">
        <v>4</v>
      </c>
      <c r="O43" s="27">
        <v>4</v>
      </c>
      <c r="P43" s="27">
        <v>4</v>
      </c>
      <c r="Q43" s="12" t="s">
        <v>1207</v>
      </c>
      <c r="R43" s="12" t="s">
        <v>1213</v>
      </c>
      <c r="S43" s="12" t="s">
        <v>1223</v>
      </c>
      <c r="T43" s="38">
        <v>5</v>
      </c>
      <c r="U43" s="27">
        <v>3</v>
      </c>
      <c r="V43" s="12" t="s">
        <v>1241</v>
      </c>
      <c r="W43" s="12" t="s">
        <v>1262</v>
      </c>
      <c r="X43" s="12" t="s">
        <v>1273</v>
      </c>
      <c r="Y43" s="38">
        <v>5</v>
      </c>
      <c r="Z43" s="27">
        <v>4</v>
      </c>
      <c r="AA43" s="12" t="s">
        <v>1292</v>
      </c>
      <c r="AB43" s="257">
        <v>4</v>
      </c>
      <c r="AC43" s="12" t="s">
        <v>1313</v>
      </c>
      <c r="AD43" s="12" t="s">
        <v>1326</v>
      </c>
      <c r="AE43" s="12" t="s">
        <v>1331</v>
      </c>
      <c r="AF43" s="12" t="s">
        <v>1337</v>
      </c>
      <c r="AG43" s="12" t="s">
        <v>1345</v>
      </c>
      <c r="AH43" s="12" t="s">
        <v>1349</v>
      </c>
      <c r="AI43" s="38">
        <v>5</v>
      </c>
      <c r="AJ43" s="12" t="s">
        <v>1385</v>
      </c>
      <c r="AK43" s="12" t="s">
        <v>1406</v>
      </c>
      <c r="AL43" s="27">
        <v>4</v>
      </c>
      <c r="AM43" s="38">
        <v>5</v>
      </c>
      <c r="AN43" s="12" t="s">
        <v>1470</v>
      </c>
      <c r="AO43" s="27">
        <v>4</v>
      </c>
      <c r="AP43" s="27">
        <v>4</v>
      </c>
      <c r="AQ43" s="27">
        <v>3</v>
      </c>
      <c r="AR43" s="12" t="s">
        <v>1548</v>
      </c>
      <c r="AS43" s="12" t="s">
        <v>1558</v>
      </c>
      <c r="AT43" s="404" t="s">
        <v>436</v>
      </c>
      <c r="AU43" s="85" t="s">
        <v>1569</v>
      </c>
      <c r="AV43" s="27">
        <v>4</v>
      </c>
      <c r="AW43" s="12" t="s">
        <v>1605</v>
      </c>
      <c r="AX43" s="12" t="s">
        <v>1617</v>
      </c>
      <c r="AY43" s="12" t="s">
        <v>1633</v>
      </c>
      <c r="AZ43" s="12" t="s">
        <v>1644</v>
      </c>
      <c r="BA43" s="27">
        <v>4</v>
      </c>
      <c r="BB43" s="12" t="s">
        <v>1674</v>
      </c>
      <c r="BC43" s="12" t="s">
        <v>1689</v>
      </c>
      <c r="BD43" s="363" t="s">
        <v>1705</v>
      </c>
      <c r="BE43" s="257">
        <v>3</v>
      </c>
      <c r="BF43" s="363" t="s">
        <v>1723</v>
      </c>
      <c r="BG43" s="433">
        <f t="shared" si="4"/>
        <v>93</v>
      </c>
      <c r="BI43" s="198"/>
      <c r="BJ43" s="198"/>
      <c r="BK43" s="198">
        <f t="shared" si="1"/>
        <v>93</v>
      </c>
    </row>
    <row r="44" spans="1:64" ht="13.5" customHeight="1">
      <c r="A44" s="394">
        <f t="shared" si="2"/>
        <v>42</v>
      </c>
      <c r="B44" s="663"/>
      <c r="C44" s="139" t="s">
        <v>1450</v>
      </c>
      <c r="D44" s="266">
        <v>3000</v>
      </c>
      <c r="E44" s="258">
        <v>4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351"/>
      <c r="R44" s="17"/>
      <c r="S44" s="236"/>
      <c r="T44" s="17"/>
      <c r="U44" s="17"/>
      <c r="V44" s="236"/>
      <c r="W44" s="17"/>
      <c r="X44" s="17"/>
      <c r="Y44" s="17"/>
      <c r="Z44" s="17"/>
      <c r="AA44" s="17"/>
      <c r="AB44" s="362"/>
      <c r="AC44" s="17"/>
      <c r="AD44" s="17"/>
      <c r="AE44" s="17"/>
      <c r="AF44" s="17"/>
      <c r="AG44" s="17"/>
      <c r="AH44" s="17"/>
      <c r="AI44" s="17"/>
      <c r="AJ44" s="17"/>
      <c r="AK44" s="17"/>
      <c r="AL44" s="19">
        <v>3</v>
      </c>
      <c r="AM44" s="17" t="s">
        <v>1453</v>
      </c>
      <c r="AN44" s="19">
        <v>4</v>
      </c>
      <c r="AO44" s="19">
        <v>3</v>
      </c>
      <c r="AP44" s="17">
        <v>3</v>
      </c>
      <c r="AQ44" s="17">
        <v>3</v>
      </c>
      <c r="AR44" s="17">
        <v>3</v>
      </c>
      <c r="AS44" s="17" t="s">
        <v>1556</v>
      </c>
      <c r="AT44" s="269" t="s">
        <v>1450</v>
      </c>
      <c r="AU44" s="84" t="s">
        <v>1569</v>
      </c>
      <c r="AV44" s="17">
        <v>4</v>
      </c>
      <c r="AW44" s="17">
        <v>3</v>
      </c>
      <c r="AX44" s="17">
        <v>4</v>
      </c>
      <c r="AY44" s="17">
        <v>4</v>
      </c>
      <c r="AZ44" s="17" t="s">
        <v>1644</v>
      </c>
      <c r="BA44" s="17">
        <v>3</v>
      </c>
      <c r="BB44" s="17">
        <v>3</v>
      </c>
      <c r="BC44" s="17" t="s">
        <v>1685</v>
      </c>
      <c r="BD44" s="362">
        <v>3</v>
      </c>
      <c r="BE44" s="362" t="s">
        <v>1714</v>
      </c>
      <c r="BF44" s="377">
        <v>5</v>
      </c>
      <c r="BG44" s="433">
        <f t="shared" si="4"/>
        <v>48</v>
      </c>
      <c r="BI44" s="198">
        <v>18</v>
      </c>
      <c r="BJ44" s="198">
        <v>32</v>
      </c>
      <c r="BK44" s="198">
        <f t="shared" si="1"/>
        <v>98</v>
      </c>
      <c r="BL44" s="479">
        <v>7000</v>
      </c>
    </row>
    <row r="45" spans="1:64" ht="13.5" customHeight="1">
      <c r="A45" s="394">
        <f t="shared" si="2"/>
        <v>43</v>
      </c>
      <c r="B45" s="663"/>
      <c r="C45" s="142" t="s">
        <v>3</v>
      </c>
      <c r="D45" s="257">
        <v>3000</v>
      </c>
      <c r="E45" s="315">
        <v>4</v>
      </c>
      <c r="F45" s="12" t="s">
        <v>1132</v>
      </c>
      <c r="G45" s="38">
        <v>5</v>
      </c>
      <c r="H45" s="27">
        <v>3</v>
      </c>
      <c r="I45" s="27">
        <v>3</v>
      </c>
      <c r="J45" s="27">
        <v>4</v>
      </c>
      <c r="K45" s="38">
        <v>5</v>
      </c>
      <c r="L45" s="12" t="s">
        <v>1178</v>
      </c>
      <c r="M45" s="12" t="s">
        <v>1185</v>
      </c>
      <c r="N45" s="27">
        <v>4</v>
      </c>
      <c r="O45" s="12" t="s">
        <v>1191</v>
      </c>
      <c r="P45" s="12" t="s">
        <v>1199</v>
      </c>
      <c r="Q45" s="27">
        <v>3</v>
      </c>
      <c r="R45" s="12" t="s">
        <v>1218</v>
      </c>
      <c r="S45" s="38">
        <v>5</v>
      </c>
      <c r="T45" s="27">
        <v>4</v>
      </c>
      <c r="U45" s="12" t="s">
        <v>1240</v>
      </c>
      <c r="V45" s="27">
        <v>3</v>
      </c>
      <c r="W45" s="12" t="s">
        <v>1258</v>
      </c>
      <c r="X45" s="12" t="s">
        <v>1272</v>
      </c>
      <c r="Y45" s="27">
        <v>4</v>
      </c>
      <c r="Z45" s="12" t="s">
        <v>1289</v>
      </c>
      <c r="AA45" s="12" t="s">
        <v>1293</v>
      </c>
      <c r="AB45" s="257">
        <v>3</v>
      </c>
      <c r="AC45" s="27">
        <v>3</v>
      </c>
      <c r="AD45" s="27">
        <v>3</v>
      </c>
      <c r="AE45" s="12" t="s">
        <v>1331</v>
      </c>
      <c r="AF45" s="27">
        <v>3</v>
      </c>
      <c r="AG45" s="27">
        <v>4</v>
      </c>
      <c r="AH45" s="12" t="s">
        <v>1350</v>
      </c>
      <c r="AI45" s="27">
        <v>4</v>
      </c>
      <c r="AJ45" s="27">
        <v>4</v>
      </c>
      <c r="AK45" s="27">
        <v>4</v>
      </c>
      <c r="AL45" s="27">
        <v>3</v>
      </c>
      <c r="AM45" s="27">
        <v>3</v>
      </c>
      <c r="AN45" s="12" t="s">
        <v>1473</v>
      </c>
      <c r="AO45" s="27">
        <v>3</v>
      </c>
      <c r="AP45" s="27">
        <v>3</v>
      </c>
      <c r="AQ45" s="12" t="s">
        <v>1538</v>
      </c>
      <c r="AR45" s="12" t="s">
        <v>1552</v>
      </c>
      <c r="AS45" s="38">
        <v>5</v>
      </c>
      <c r="AT45" s="404" t="s">
        <v>3</v>
      </c>
      <c r="AU45" s="85" t="s">
        <v>1570</v>
      </c>
      <c r="AV45" s="38">
        <v>5</v>
      </c>
      <c r="AW45" s="12" t="s">
        <v>1610</v>
      </c>
      <c r="AX45" s="12" t="s">
        <v>1620</v>
      </c>
      <c r="AY45" s="12" t="s">
        <v>1634</v>
      </c>
      <c r="AZ45" s="12" t="s">
        <v>1644</v>
      </c>
      <c r="BA45" s="234">
        <v>6</v>
      </c>
      <c r="BB45" s="27">
        <v>4</v>
      </c>
      <c r="BC45" s="27">
        <v>3</v>
      </c>
      <c r="BD45" s="363" t="s">
        <v>1705</v>
      </c>
      <c r="BE45" s="401">
        <v>5</v>
      </c>
      <c r="BF45" s="363" t="s">
        <v>1722</v>
      </c>
      <c r="BG45" s="440">
        <f t="shared" si="4"/>
        <v>111</v>
      </c>
      <c r="BI45" s="198"/>
      <c r="BJ45" s="198"/>
      <c r="BK45" s="198">
        <f t="shared" si="1"/>
        <v>111</v>
      </c>
    </row>
    <row r="46" spans="1:64" ht="13.5" customHeight="1">
      <c r="A46" s="394">
        <f t="shared" si="2"/>
        <v>44</v>
      </c>
      <c r="B46" s="663"/>
      <c r="C46" s="123" t="s">
        <v>1354</v>
      </c>
      <c r="D46" s="318">
        <v>3000</v>
      </c>
      <c r="E46" s="84">
        <v>4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236"/>
      <c r="U46" s="17"/>
      <c r="V46" s="17"/>
      <c r="W46" s="17"/>
      <c r="X46" s="17"/>
      <c r="Y46" s="17"/>
      <c r="Z46" s="17"/>
      <c r="AA46" s="17"/>
      <c r="AB46" s="377"/>
      <c r="AC46" s="17"/>
      <c r="AD46" s="17"/>
      <c r="AE46" s="17"/>
      <c r="AF46" s="17"/>
      <c r="AG46" s="19">
        <v>4</v>
      </c>
      <c r="AH46" s="19">
        <v>5</v>
      </c>
      <c r="AI46" s="17" t="s">
        <v>1362</v>
      </c>
      <c r="AJ46" s="17" t="s">
        <v>1387</v>
      </c>
      <c r="AK46" s="19">
        <v>3</v>
      </c>
      <c r="AL46" s="18" t="s">
        <v>1448</v>
      </c>
      <c r="AM46" s="17" t="s">
        <v>1452</v>
      </c>
      <c r="AN46" s="17" t="s">
        <v>1470</v>
      </c>
      <c r="AO46" s="17" t="s">
        <v>1490</v>
      </c>
      <c r="AP46" s="17" t="s">
        <v>1520</v>
      </c>
      <c r="AQ46" s="19">
        <v>4</v>
      </c>
      <c r="AR46" s="17" t="s">
        <v>1548</v>
      </c>
      <c r="AS46" s="17" t="s">
        <v>1556</v>
      </c>
      <c r="AT46" s="269" t="s">
        <v>1353</v>
      </c>
      <c r="AU46" s="84" t="s">
        <v>1570</v>
      </c>
      <c r="AV46" s="19">
        <v>3</v>
      </c>
      <c r="AW46" s="19">
        <v>4</v>
      </c>
      <c r="AX46" s="17" t="s">
        <v>1621</v>
      </c>
      <c r="AY46" s="39">
        <v>5</v>
      </c>
      <c r="AZ46" s="17" t="s">
        <v>1646</v>
      </c>
      <c r="BA46" s="155">
        <v>6</v>
      </c>
      <c r="BB46" s="17" t="s">
        <v>1674</v>
      </c>
      <c r="BC46" s="236">
        <v>5</v>
      </c>
      <c r="BD46" s="362" t="s">
        <v>1703</v>
      </c>
      <c r="BE46" s="362" t="s">
        <v>1716</v>
      </c>
      <c r="BF46" s="362">
        <v>4</v>
      </c>
      <c r="BG46" s="433">
        <f t="shared" si="4"/>
        <v>43</v>
      </c>
      <c r="BI46" s="198"/>
      <c r="BJ46" s="198"/>
      <c r="BK46" s="198">
        <f t="shared" si="1"/>
        <v>43</v>
      </c>
    </row>
    <row r="47" spans="1:64" ht="13.5" customHeight="1">
      <c r="A47" s="394">
        <f t="shared" si="2"/>
        <v>45</v>
      </c>
      <c r="B47" s="663"/>
      <c r="C47" s="139" t="s">
        <v>1336</v>
      </c>
      <c r="D47" s="318">
        <v>4000</v>
      </c>
      <c r="E47" s="337">
        <v>3</v>
      </c>
      <c r="F47" s="17"/>
      <c r="G47" s="17"/>
      <c r="H47" s="17"/>
      <c r="I47" s="373"/>
      <c r="J47" s="17"/>
      <c r="K47" s="17"/>
      <c r="L47" s="23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362"/>
      <c r="AC47" s="17"/>
      <c r="AD47" s="19">
        <v>3</v>
      </c>
      <c r="AE47" s="19">
        <v>3</v>
      </c>
      <c r="AF47" s="19">
        <v>3</v>
      </c>
      <c r="AG47" s="17" t="s">
        <v>1345</v>
      </c>
      <c r="AH47" s="19">
        <v>4</v>
      </c>
      <c r="AI47" s="19">
        <v>4</v>
      </c>
      <c r="AJ47" s="39">
        <v>5</v>
      </c>
      <c r="AK47" s="39">
        <v>5</v>
      </c>
      <c r="AL47" s="19">
        <v>4</v>
      </c>
      <c r="AM47" s="19">
        <v>3</v>
      </c>
      <c r="AN47" s="19">
        <v>4</v>
      </c>
      <c r="AO47" s="19">
        <v>3</v>
      </c>
      <c r="AP47" s="19">
        <v>3</v>
      </c>
      <c r="AQ47" s="19">
        <v>3</v>
      </c>
      <c r="AR47" s="17" t="s">
        <v>1550</v>
      </c>
      <c r="AS47" s="19">
        <v>3</v>
      </c>
      <c r="AT47" s="269" t="s">
        <v>1336</v>
      </c>
      <c r="AU47" s="408">
        <v>7</v>
      </c>
      <c r="AV47" s="17" t="s">
        <v>71</v>
      </c>
      <c r="AW47" s="39">
        <v>5</v>
      </c>
      <c r="AX47" s="39">
        <v>5</v>
      </c>
      <c r="AY47" s="19">
        <v>4</v>
      </c>
      <c r="AZ47" s="19">
        <v>3</v>
      </c>
      <c r="BA47" s="19">
        <v>4</v>
      </c>
      <c r="BB47" s="17" t="s">
        <v>1673</v>
      </c>
      <c r="BC47" s="17" t="s">
        <v>1685</v>
      </c>
      <c r="BD47" s="266">
        <v>3</v>
      </c>
      <c r="BE47" s="266">
        <v>3</v>
      </c>
      <c r="BF47" s="266">
        <v>3</v>
      </c>
      <c r="BG47" s="433">
        <f t="shared" si="4"/>
        <v>87</v>
      </c>
      <c r="BI47" s="198"/>
      <c r="BJ47" s="198"/>
      <c r="BK47" s="198">
        <f t="shared" si="1"/>
        <v>87</v>
      </c>
    </row>
    <row r="48" spans="1:64" ht="13.5" customHeight="1">
      <c r="A48" s="394">
        <f t="shared" si="2"/>
        <v>46</v>
      </c>
      <c r="B48" s="663"/>
      <c r="C48" s="123" t="s">
        <v>1409</v>
      </c>
      <c r="D48" s="318">
        <v>3000</v>
      </c>
      <c r="E48" s="337">
        <v>3</v>
      </c>
      <c r="F48" s="17"/>
      <c r="G48" s="17"/>
      <c r="H48" s="17"/>
      <c r="I48" s="17"/>
      <c r="J48" s="23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362"/>
      <c r="AC48" s="17"/>
      <c r="AD48" s="17"/>
      <c r="AE48" s="17"/>
      <c r="AF48" s="17"/>
      <c r="AG48" s="17"/>
      <c r="AH48" s="17"/>
      <c r="AI48" s="17"/>
      <c r="AJ48" s="17"/>
      <c r="AK48" s="19">
        <v>4</v>
      </c>
      <c r="AL48" s="19">
        <v>3</v>
      </c>
      <c r="AM48" s="19">
        <v>3</v>
      </c>
      <c r="AN48" s="19">
        <v>4</v>
      </c>
      <c r="AO48" s="17" t="s">
        <v>1490</v>
      </c>
      <c r="AP48" s="17" t="s">
        <v>1505</v>
      </c>
      <c r="AQ48" s="19">
        <v>3</v>
      </c>
      <c r="AR48" s="17" t="s">
        <v>1548</v>
      </c>
      <c r="AS48" s="19">
        <v>3</v>
      </c>
      <c r="AT48" s="269" t="s">
        <v>1419</v>
      </c>
      <c r="AU48" s="408">
        <v>7</v>
      </c>
      <c r="AV48" s="17" t="s">
        <v>71</v>
      </c>
      <c r="AW48" s="19">
        <v>3</v>
      </c>
      <c r="AX48" s="17" t="s">
        <v>1617</v>
      </c>
      <c r="AY48" s="39">
        <v>5</v>
      </c>
      <c r="AZ48" s="19">
        <v>3</v>
      </c>
      <c r="BA48" s="19">
        <v>4</v>
      </c>
      <c r="BB48" s="17" t="s">
        <v>1674</v>
      </c>
      <c r="BC48" s="17" t="s">
        <v>1690</v>
      </c>
      <c r="BD48" s="362" t="s">
        <v>1707</v>
      </c>
      <c r="BE48" s="266">
        <v>3</v>
      </c>
      <c r="BF48" s="362" t="s">
        <v>1721</v>
      </c>
      <c r="BG48" s="433">
        <f t="shared" si="4"/>
        <v>45</v>
      </c>
      <c r="BI48" s="198">
        <v>22</v>
      </c>
      <c r="BJ48" s="198">
        <v>17</v>
      </c>
      <c r="BK48" s="198">
        <f t="shared" si="1"/>
        <v>84</v>
      </c>
    </row>
    <row r="49" spans="1:63" ht="13.5" customHeight="1">
      <c r="A49" s="394">
        <f t="shared" si="2"/>
        <v>47</v>
      </c>
      <c r="B49" s="663"/>
      <c r="C49" s="141" t="s">
        <v>1161</v>
      </c>
      <c r="D49" s="338">
        <v>3000</v>
      </c>
      <c r="E49" s="415">
        <v>4</v>
      </c>
      <c r="F49" s="417" t="s">
        <v>1132</v>
      </c>
      <c r="G49" s="12" t="s">
        <v>1137</v>
      </c>
      <c r="H49" s="27">
        <v>4</v>
      </c>
      <c r="I49" s="27">
        <v>3</v>
      </c>
      <c r="J49" s="27">
        <v>3</v>
      </c>
      <c r="K49" s="27">
        <v>3</v>
      </c>
      <c r="L49" s="12" t="s">
        <v>1180</v>
      </c>
      <c r="M49" s="12" t="s">
        <v>1182</v>
      </c>
      <c r="N49" s="27">
        <v>3</v>
      </c>
      <c r="O49" s="12" t="s">
        <v>1190</v>
      </c>
      <c r="P49" s="12" t="s">
        <v>1198</v>
      </c>
      <c r="Q49" s="27">
        <v>4</v>
      </c>
      <c r="R49" s="12" t="s">
        <v>1211</v>
      </c>
      <c r="S49" s="27">
        <v>4</v>
      </c>
      <c r="T49" s="12" t="s">
        <v>1227</v>
      </c>
      <c r="U49" s="27">
        <v>4</v>
      </c>
      <c r="V49" s="27">
        <v>4</v>
      </c>
      <c r="W49" s="27">
        <v>4</v>
      </c>
      <c r="X49" s="27">
        <v>3</v>
      </c>
      <c r="Y49" s="27">
        <v>4</v>
      </c>
      <c r="Z49" s="38">
        <v>5</v>
      </c>
      <c r="AA49" s="27">
        <v>3</v>
      </c>
      <c r="AB49" s="401">
        <v>5</v>
      </c>
      <c r="AC49" s="38">
        <v>5</v>
      </c>
      <c r="AD49" s="12" t="s">
        <v>1326</v>
      </c>
      <c r="AE49" s="12" t="s">
        <v>1331</v>
      </c>
      <c r="AF49" s="38">
        <v>5</v>
      </c>
      <c r="AG49" s="27">
        <v>4</v>
      </c>
      <c r="AH49" s="27">
        <v>4</v>
      </c>
      <c r="AI49" s="38">
        <v>5</v>
      </c>
      <c r="AJ49" s="12" t="s">
        <v>1384</v>
      </c>
      <c r="AK49" s="27">
        <v>3</v>
      </c>
      <c r="AL49" s="38">
        <v>5</v>
      </c>
      <c r="AM49" s="38">
        <v>5</v>
      </c>
      <c r="AN49" s="12" t="s">
        <v>1473</v>
      </c>
      <c r="AO49" s="12" t="s">
        <v>1490</v>
      </c>
      <c r="AP49" s="234">
        <v>6</v>
      </c>
      <c r="AQ49" s="27">
        <v>3</v>
      </c>
      <c r="AR49" s="27">
        <v>3</v>
      </c>
      <c r="AS49" s="275">
        <v>7</v>
      </c>
      <c r="AT49" s="431" t="s">
        <v>1161</v>
      </c>
      <c r="AU49" s="85" t="s">
        <v>1570</v>
      </c>
      <c r="AV49" s="27">
        <v>3</v>
      </c>
      <c r="AW49" s="27">
        <v>3</v>
      </c>
      <c r="AX49" s="27">
        <v>4</v>
      </c>
      <c r="AY49" s="27">
        <v>4</v>
      </c>
      <c r="AZ49" s="27">
        <v>3</v>
      </c>
      <c r="BA49" s="27">
        <v>4</v>
      </c>
      <c r="BB49" s="27">
        <v>4</v>
      </c>
      <c r="BC49" s="27">
        <v>3</v>
      </c>
      <c r="BD49" s="257" t="s">
        <v>1705</v>
      </c>
      <c r="BE49" s="257">
        <v>4</v>
      </c>
      <c r="BF49" s="401">
        <v>5</v>
      </c>
      <c r="BG49" s="440">
        <f t="shared" si="4"/>
        <v>148</v>
      </c>
      <c r="BI49" s="198">
        <v>42</v>
      </c>
      <c r="BJ49" s="198">
        <v>13</v>
      </c>
      <c r="BK49" s="198">
        <f t="shared" si="1"/>
        <v>203</v>
      </c>
    </row>
    <row r="50" spans="1:63" ht="13.5" customHeight="1">
      <c r="A50" s="394">
        <f t="shared" si="2"/>
        <v>48</v>
      </c>
      <c r="B50" s="663"/>
      <c r="C50" s="139" t="s">
        <v>1160</v>
      </c>
      <c r="D50" s="318">
        <v>5000</v>
      </c>
      <c r="E50" s="337">
        <v>3</v>
      </c>
      <c r="F50" s="17" t="s">
        <v>231</v>
      </c>
      <c r="G50" s="19">
        <v>3</v>
      </c>
      <c r="H50" s="19">
        <v>3</v>
      </c>
      <c r="I50" s="19">
        <v>3</v>
      </c>
      <c r="J50" s="39">
        <v>5</v>
      </c>
      <c r="K50" s="19">
        <v>3</v>
      </c>
      <c r="L50" s="19">
        <v>4</v>
      </c>
      <c r="M50" s="17" t="s">
        <v>1182</v>
      </c>
      <c r="N50" s="19">
        <v>4</v>
      </c>
      <c r="O50" s="17" t="s">
        <v>1190</v>
      </c>
      <c r="P50" s="17" t="s">
        <v>1198</v>
      </c>
      <c r="Q50" s="39">
        <v>5</v>
      </c>
      <c r="R50" s="17" t="s">
        <v>1215</v>
      </c>
      <c r="S50" s="39">
        <v>5</v>
      </c>
      <c r="T50" s="19">
        <v>4</v>
      </c>
      <c r="U50" s="39">
        <v>5</v>
      </c>
      <c r="V50" s="19">
        <v>4</v>
      </c>
      <c r="W50" s="39">
        <v>5</v>
      </c>
      <c r="X50" s="19">
        <v>4</v>
      </c>
      <c r="Y50" s="19">
        <v>4</v>
      </c>
      <c r="Z50" s="17" t="s">
        <v>1288</v>
      </c>
      <c r="AA50" s="39">
        <v>5</v>
      </c>
      <c r="AB50" s="266">
        <v>4</v>
      </c>
      <c r="AC50" s="19">
        <v>4</v>
      </c>
      <c r="AD50" s="39">
        <v>5</v>
      </c>
      <c r="AE50" s="19">
        <v>4</v>
      </c>
      <c r="AF50" s="19">
        <v>3</v>
      </c>
      <c r="AG50" s="19">
        <v>3</v>
      </c>
      <c r="AH50" s="19">
        <v>3</v>
      </c>
      <c r="AI50" s="19">
        <v>3</v>
      </c>
      <c r="AJ50" s="19">
        <v>3</v>
      </c>
      <c r="AK50" s="17" t="s">
        <v>1407</v>
      </c>
      <c r="AL50" s="19">
        <v>3</v>
      </c>
      <c r="AM50" s="17" t="s">
        <v>1453</v>
      </c>
      <c r="AN50" s="17" t="s">
        <v>1472</v>
      </c>
      <c r="AO50" s="17" t="s">
        <v>1492</v>
      </c>
      <c r="AP50" s="17" t="s">
        <v>1520</v>
      </c>
      <c r="AQ50" s="19">
        <v>3</v>
      </c>
      <c r="AR50" s="19">
        <v>4</v>
      </c>
      <c r="AS50" s="19">
        <v>3</v>
      </c>
      <c r="AT50" s="269" t="s">
        <v>1160</v>
      </c>
      <c r="AU50" s="84" t="s">
        <v>1571</v>
      </c>
      <c r="AV50" s="17" t="s">
        <v>1599</v>
      </c>
      <c r="AW50" s="19">
        <v>3</v>
      </c>
      <c r="AX50" s="17" t="s">
        <v>1616</v>
      </c>
      <c r="AY50" s="17" t="s">
        <v>1634</v>
      </c>
      <c r="AZ50" s="17" t="s">
        <v>1646</v>
      </c>
      <c r="BA50" s="39">
        <v>5</v>
      </c>
      <c r="BB50" s="17" t="s">
        <v>1672</v>
      </c>
      <c r="BC50" s="17" t="s">
        <v>1687</v>
      </c>
      <c r="BD50" s="362" t="s">
        <v>1705</v>
      </c>
      <c r="BE50" s="266">
        <v>4</v>
      </c>
      <c r="BF50" s="266">
        <v>3</v>
      </c>
      <c r="BG50" s="433">
        <f t="shared" si="4"/>
        <v>126</v>
      </c>
      <c r="BI50" s="198"/>
      <c r="BJ50" s="198">
        <v>3</v>
      </c>
      <c r="BK50" s="198">
        <f t="shared" si="1"/>
        <v>129</v>
      </c>
    </row>
    <row r="51" spans="1:63" ht="13.5" customHeight="1" thickBot="1">
      <c r="A51" s="394">
        <f t="shared" si="2"/>
        <v>49</v>
      </c>
      <c r="B51" s="664"/>
      <c r="C51" s="142" t="s">
        <v>1163</v>
      </c>
      <c r="D51" s="338">
        <v>4000</v>
      </c>
      <c r="E51" s="400">
        <v>3</v>
      </c>
      <c r="F51" s="27">
        <v>4</v>
      </c>
      <c r="G51" s="27">
        <v>3</v>
      </c>
      <c r="H51" s="27">
        <v>3</v>
      </c>
      <c r="I51" s="27">
        <v>3</v>
      </c>
      <c r="J51" s="27">
        <v>3</v>
      </c>
      <c r="K51" s="12" t="s">
        <v>1172</v>
      </c>
      <c r="L51" s="27">
        <v>4</v>
      </c>
      <c r="M51" s="27">
        <v>3</v>
      </c>
      <c r="N51" s="27">
        <v>3</v>
      </c>
      <c r="O51" s="27">
        <v>3</v>
      </c>
      <c r="P51" s="27">
        <v>3</v>
      </c>
      <c r="Q51" s="12" t="s">
        <v>1207</v>
      </c>
      <c r="R51" s="27">
        <v>4</v>
      </c>
      <c r="S51" s="27">
        <v>3</v>
      </c>
      <c r="T51" s="12" t="s">
        <v>1226</v>
      </c>
      <c r="U51" s="12" t="s">
        <v>1239</v>
      </c>
      <c r="V51" s="12" t="s">
        <v>1247</v>
      </c>
      <c r="W51" s="12" t="s">
        <v>1263</v>
      </c>
      <c r="X51" s="12" t="s">
        <v>1273</v>
      </c>
      <c r="Y51" s="12" t="s">
        <v>1285</v>
      </c>
      <c r="Z51" s="12" t="s">
        <v>1288</v>
      </c>
      <c r="AA51" s="12" t="s">
        <v>1293</v>
      </c>
      <c r="AB51" s="363" t="s">
        <v>1307</v>
      </c>
      <c r="AC51" s="12" t="s">
        <v>1314</v>
      </c>
      <c r="AD51" s="27">
        <v>3</v>
      </c>
      <c r="AE51" s="38">
        <v>5</v>
      </c>
      <c r="AF51" s="12" t="s">
        <v>1338</v>
      </c>
      <c r="AG51" s="27">
        <v>3</v>
      </c>
      <c r="AH51" s="12" t="s">
        <v>1349</v>
      </c>
      <c r="AI51" s="27">
        <v>3</v>
      </c>
      <c r="AJ51" s="27">
        <v>3</v>
      </c>
      <c r="AK51" s="27">
        <v>4</v>
      </c>
      <c r="AL51" s="27">
        <v>3</v>
      </c>
      <c r="AM51" s="27">
        <v>3</v>
      </c>
      <c r="AN51" s="27">
        <v>4</v>
      </c>
      <c r="AO51" s="27">
        <v>3</v>
      </c>
      <c r="AP51" s="27">
        <v>4</v>
      </c>
      <c r="AQ51" s="12" t="s">
        <v>1538</v>
      </c>
      <c r="AR51" s="12" t="s">
        <v>1550</v>
      </c>
      <c r="AS51" s="27">
        <v>7</v>
      </c>
      <c r="AT51" s="404" t="s">
        <v>1163</v>
      </c>
      <c r="AU51" s="412">
        <v>3</v>
      </c>
      <c r="AV51" s="27">
        <v>3</v>
      </c>
      <c r="AW51" s="27">
        <v>3</v>
      </c>
      <c r="AX51" s="27">
        <v>4</v>
      </c>
      <c r="AY51" s="27">
        <v>3</v>
      </c>
      <c r="AZ51" s="27">
        <v>3</v>
      </c>
      <c r="BA51" s="27">
        <v>4</v>
      </c>
      <c r="BB51" s="12" t="s">
        <v>1674</v>
      </c>
      <c r="BC51" s="27">
        <v>3</v>
      </c>
      <c r="BD51" s="257">
        <v>3</v>
      </c>
      <c r="BE51" s="257">
        <v>3</v>
      </c>
      <c r="BF51" s="257">
        <v>3</v>
      </c>
      <c r="BG51" s="433">
        <f t="shared" si="4"/>
        <v>119</v>
      </c>
      <c r="BI51" s="198">
        <v>13</v>
      </c>
      <c r="BJ51" s="198">
        <v>8</v>
      </c>
      <c r="BK51" s="198">
        <f t="shared" si="1"/>
        <v>140</v>
      </c>
    </row>
    <row r="52" spans="1:63" ht="13.5" customHeight="1">
      <c r="A52" s="394">
        <f t="shared" si="2"/>
        <v>50</v>
      </c>
      <c r="B52" s="666" t="s">
        <v>1649</v>
      </c>
      <c r="C52" s="138" t="s">
        <v>1174</v>
      </c>
      <c r="D52" s="338">
        <v>5000</v>
      </c>
      <c r="E52" s="337">
        <v>2</v>
      </c>
      <c r="F52" s="17"/>
      <c r="G52" s="17"/>
      <c r="H52" s="19">
        <v>3</v>
      </c>
      <c r="I52" s="19">
        <v>3</v>
      </c>
      <c r="J52" s="17" t="s">
        <v>71</v>
      </c>
      <c r="K52" s="19">
        <v>3</v>
      </c>
      <c r="L52" s="19">
        <v>4</v>
      </c>
      <c r="M52" s="17" t="s">
        <v>1185</v>
      </c>
      <c r="N52" s="19">
        <v>3</v>
      </c>
      <c r="O52" s="19">
        <v>3</v>
      </c>
      <c r="P52" s="17" t="s">
        <v>1202</v>
      </c>
      <c r="Q52" s="19">
        <v>4</v>
      </c>
      <c r="R52" s="17" t="s">
        <v>1211</v>
      </c>
      <c r="S52" s="19">
        <v>4</v>
      </c>
      <c r="T52" s="39">
        <v>5</v>
      </c>
      <c r="U52" s="19">
        <v>4</v>
      </c>
      <c r="V52" s="19">
        <v>3</v>
      </c>
      <c r="W52" s="17" t="s">
        <v>1257</v>
      </c>
      <c r="X52" s="19">
        <v>3</v>
      </c>
      <c r="Y52" s="19">
        <v>3</v>
      </c>
      <c r="Z52" s="17" t="s">
        <v>1288</v>
      </c>
      <c r="AA52" s="19">
        <v>3</v>
      </c>
      <c r="AB52" s="263">
        <v>5</v>
      </c>
      <c r="AC52" s="17" t="s">
        <v>1315</v>
      </c>
      <c r="AD52" s="19">
        <v>3</v>
      </c>
      <c r="AE52" s="17" t="s">
        <v>1331</v>
      </c>
      <c r="AF52" s="19">
        <v>3</v>
      </c>
      <c r="AG52" s="19">
        <v>4</v>
      </c>
      <c r="AH52" s="17" t="s">
        <v>1349</v>
      </c>
      <c r="AI52" s="19">
        <v>3</v>
      </c>
      <c r="AJ52" s="17" t="s">
        <v>1385</v>
      </c>
      <c r="AK52" s="19">
        <v>4</v>
      </c>
      <c r="AL52" s="19">
        <v>3</v>
      </c>
      <c r="AM52" s="19">
        <v>4</v>
      </c>
      <c r="AN52" s="155">
        <v>6</v>
      </c>
      <c r="AO52" s="19">
        <v>3</v>
      </c>
      <c r="AP52" s="19">
        <v>4</v>
      </c>
      <c r="AQ52" s="17" t="s">
        <v>1538</v>
      </c>
      <c r="AR52" s="17" t="s">
        <v>1550</v>
      </c>
      <c r="AS52" s="19">
        <v>3</v>
      </c>
      <c r="AT52" s="269" t="s">
        <v>1174</v>
      </c>
      <c r="AU52" s="100">
        <v>3</v>
      </c>
      <c r="AV52" s="39">
        <v>5</v>
      </c>
      <c r="AW52" s="19">
        <v>3</v>
      </c>
      <c r="AX52" s="39">
        <v>5</v>
      </c>
      <c r="AY52" s="19">
        <v>3</v>
      </c>
      <c r="AZ52" s="17" t="s">
        <v>1644</v>
      </c>
      <c r="BA52" s="19">
        <v>4</v>
      </c>
      <c r="BB52" s="19">
        <v>3</v>
      </c>
      <c r="BC52" s="17" t="s">
        <v>1686</v>
      </c>
      <c r="BD52" s="266">
        <v>3</v>
      </c>
      <c r="BE52" s="266">
        <v>3</v>
      </c>
      <c r="BF52" s="266">
        <v>3</v>
      </c>
      <c r="BG52" s="433">
        <f t="shared" si="4"/>
        <v>128</v>
      </c>
      <c r="BI52" s="198">
        <v>13</v>
      </c>
      <c r="BJ52" s="198"/>
      <c r="BK52" s="198">
        <f t="shared" si="1"/>
        <v>141</v>
      </c>
    </row>
    <row r="53" spans="1:63" ht="13.5" customHeight="1">
      <c r="A53" s="394">
        <f t="shared" si="2"/>
        <v>51</v>
      </c>
      <c r="B53" s="666"/>
      <c r="C53" s="138" t="s">
        <v>1162</v>
      </c>
      <c r="D53" s="318">
        <v>3000</v>
      </c>
      <c r="E53" s="337">
        <v>3</v>
      </c>
      <c r="F53" s="19">
        <v>3</v>
      </c>
      <c r="G53" s="17" t="s">
        <v>1137</v>
      </c>
      <c r="H53" s="19">
        <v>3</v>
      </c>
      <c r="I53" s="17" t="s">
        <v>1156</v>
      </c>
      <c r="J53" s="19">
        <v>3</v>
      </c>
      <c r="K53" s="17" t="s">
        <v>1173</v>
      </c>
      <c r="L53" s="39">
        <v>5</v>
      </c>
      <c r="M53" s="17" t="s">
        <v>1182</v>
      </c>
      <c r="N53" s="19">
        <v>4</v>
      </c>
      <c r="O53" s="19">
        <v>3</v>
      </c>
      <c r="P53" s="17" t="s">
        <v>1198</v>
      </c>
      <c r="Q53" s="17" t="s">
        <v>1207</v>
      </c>
      <c r="R53" s="17" t="s">
        <v>1211</v>
      </c>
      <c r="S53" s="17" t="s">
        <v>1222</v>
      </c>
      <c r="T53" s="19">
        <v>3</v>
      </c>
      <c r="U53" s="17" t="s">
        <v>1239</v>
      </c>
      <c r="V53" s="17" t="s">
        <v>1241</v>
      </c>
      <c r="W53" s="19">
        <v>4</v>
      </c>
      <c r="X53" s="17" t="s">
        <v>1273</v>
      </c>
      <c r="Y53" s="19">
        <v>3</v>
      </c>
      <c r="Z53" s="17" t="s">
        <v>1289</v>
      </c>
      <c r="AA53" s="17" t="s">
        <v>1292</v>
      </c>
      <c r="AB53" s="266">
        <v>4</v>
      </c>
      <c r="AC53" s="17" t="s">
        <v>1313</v>
      </c>
      <c r="AD53" s="17" t="s">
        <v>1325</v>
      </c>
      <c r="AE53" s="19">
        <v>4</v>
      </c>
      <c r="AF53" s="17" t="s">
        <v>1337</v>
      </c>
      <c r="AG53" s="19">
        <v>3</v>
      </c>
      <c r="AH53" s="19">
        <v>4</v>
      </c>
      <c r="AI53" s="17" t="s">
        <v>1363</v>
      </c>
      <c r="AJ53" s="17" t="s">
        <v>1383</v>
      </c>
      <c r="AK53" s="17" t="s">
        <v>1406</v>
      </c>
      <c r="AL53" s="19">
        <v>3</v>
      </c>
      <c r="AM53" s="17" t="s">
        <v>1453</v>
      </c>
      <c r="AN53" s="17" t="s">
        <v>1470</v>
      </c>
      <c r="AO53" s="17" t="s">
        <v>1489</v>
      </c>
      <c r="AP53" s="17" t="s">
        <v>1523</v>
      </c>
      <c r="AQ53" s="17" t="s">
        <v>1538</v>
      </c>
      <c r="AR53" s="17" t="s">
        <v>1551</v>
      </c>
      <c r="AS53" s="17" t="s">
        <v>1556</v>
      </c>
      <c r="AT53" s="269" t="s">
        <v>1162</v>
      </c>
      <c r="AU53" s="84" t="s">
        <v>1572</v>
      </c>
      <c r="AV53" s="17" t="s">
        <v>1600</v>
      </c>
      <c r="AW53" s="17" t="s">
        <v>1606</v>
      </c>
      <c r="AX53" s="17" t="s">
        <v>1617</v>
      </c>
      <c r="AY53" s="17" t="s">
        <v>1635</v>
      </c>
      <c r="AZ53" s="17" t="s">
        <v>1646</v>
      </c>
      <c r="BA53" s="17" t="s">
        <v>1663</v>
      </c>
      <c r="BB53" s="17" t="s">
        <v>1674</v>
      </c>
      <c r="BC53" s="17" t="s">
        <v>1686</v>
      </c>
      <c r="BD53" s="362" t="s">
        <v>1705</v>
      </c>
      <c r="BE53" s="362" t="s">
        <v>1716</v>
      </c>
      <c r="BF53" s="362" t="s">
        <v>1721</v>
      </c>
      <c r="BG53" s="433">
        <f t="shared" si="4"/>
        <v>49</v>
      </c>
      <c r="BI53" s="198"/>
      <c r="BJ53" s="198"/>
      <c r="BK53" s="198">
        <f t="shared" si="1"/>
        <v>49</v>
      </c>
    </row>
    <row r="54" spans="1:63" ht="14.25" customHeight="1">
      <c r="A54" s="394">
        <f t="shared" si="2"/>
        <v>52</v>
      </c>
      <c r="B54" s="666"/>
      <c r="C54" s="141" t="s">
        <v>1158</v>
      </c>
      <c r="D54" s="318">
        <v>4000</v>
      </c>
      <c r="E54" s="337">
        <v>1</v>
      </c>
      <c r="F54" s="17" t="s">
        <v>231</v>
      </c>
      <c r="G54" s="19">
        <v>3</v>
      </c>
      <c r="H54" s="19">
        <v>3</v>
      </c>
      <c r="I54" s="19">
        <v>3</v>
      </c>
      <c r="J54" s="19">
        <v>4</v>
      </c>
      <c r="K54" s="19">
        <v>3</v>
      </c>
      <c r="L54" s="17" t="s">
        <v>1178</v>
      </c>
      <c r="M54" s="17" t="s">
        <v>1182</v>
      </c>
      <c r="N54" s="19">
        <v>4</v>
      </c>
      <c r="O54" s="17" t="s">
        <v>1196</v>
      </c>
      <c r="P54" s="17" t="s">
        <v>1204</v>
      </c>
      <c r="Q54" s="19">
        <v>3</v>
      </c>
      <c r="R54" s="17" t="s">
        <v>1211</v>
      </c>
      <c r="S54" s="19">
        <v>3</v>
      </c>
      <c r="T54" s="17" t="s">
        <v>1227</v>
      </c>
      <c r="U54" s="19">
        <v>4</v>
      </c>
      <c r="V54" s="19">
        <v>3</v>
      </c>
      <c r="W54" s="19">
        <v>4</v>
      </c>
      <c r="X54" s="19">
        <v>3</v>
      </c>
      <c r="Y54" s="19">
        <v>3</v>
      </c>
      <c r="Z54" s="19">
        <v>4</v>
      </c>
      <c r="AA54" s="19">
        <v>3</v>
      </c>
      <c r="AB54" s="266">
        <v>4</v>
      </c>
      <c r="AC54" s="19">
        <v>3</v>
      </c>
      <c r="AD54" s="39">
        <v>5</v>
      </c>
      <c r="AE54" s="17" t="s">
        <v>1331</v>
      </c>
      <c r="AF54" s="39">
        <v>5</v>
      </c>
      <c r="AG54" s="19">
        <v>3</v>
      </c>
      <c r="AH54" s="19">
        <v>3</v>
      </c>
      <c r="AI54" s="19">
        <v>3</v>
      </c>
      <c r="AJ54" s="17" t="s">
        <v>1383</v>
      </c>
      <c r="AK54" s="19">
        <v>4</v>
      </c>
      <c r="AL54" s="19">
        <v>4</v>
      </c>
      <c r="AM54" s="19">
        <v>4</v>
      </c>
      <c r="AN54" s="17" t="s">
        <v>1470</v>
      </c>
      <c r="AO54" s="19">
        <v>3</v>
      </c>
      <c r="AP54" s="19">
        <v>3</v>
      </c>
      <c r="AQ54" s="19">
        <v>3</v>
      </c>
      <c r="AR54" s="19">
        <v>5</v>
      </c>
      <c r="AS54" s="265">
        <v>7</v>
      </c>
      <c r="AT54" s="431" t="s">
        <v>1158</v>
      </c>
      <c r="AU54" s="408">
        <v>7</v>
      </c>
      <c r="AV54" s="19">
        <v>3</v>
      </c>
      <c r="AW54" s="19">
        <v>3</v>
      </c>
      <c r="AX54" s="19">
        <v>4</v>
      </c>
      <c r="AY54" s="19">
        <v>3</v>
      </c>
      <c r="AZ54" s="19">
        <v>3</v>
      </c>
      <c r="BA54" s="19">
        <v>3</v>
      </c>
      <c r="BB54" s="19">
        <v>3</v>
      </c>
      <c r="BC54" s="19">
        <v>3</v>
      </c>
      <c r="BD54" s="266">
        <v>4</v>
      </c>
      <c r="BE54" s="266">
        <v>3</v>
      </c>
      <c r="BF54" s="266">
        <v>3</v>
      </c>
      <c r="BG54" s="433">
        <f t="shared" si="4"/>
        <v>151</v>
      </c>
      <c r="BI54" s="198">
        <v>10</v>
      </c>
      <c r="BJ54" s="198"/>
      <c r="BK54" s="198">
        <f t="shared" si="1"/>
        <v>161</v>
      </c>
    </row>
    <row r="55" spans="1:63" ht="14.25" customHeight="1">
      <c r="A55" s="394">
        <f t="shared" si="2"/>
        <v>53</v>
      </c>
      <c r="B55" s="666"/>
      <c r="C55" s="138" t="s">
        <v>1170</v>
      </c>
      <c r="D55" s="318">
        <v>4000</v>
      </c>
      <c r="E55" s="337">
        <v>1</v>
      </c>
      <c r="F55" s="17" t="s">
        <v>231</v>
      </c>
      <c r="G55" s="17" t="s">
        <v>231</v>
      </c>
      <c r="H55" s="19">
        <v>3</v>
      </c>
      <c r="I55" s="19">
        <v>3</v>
      </c>
      <c r="J55" s="17" t="s">
        <v>1169</v>
      </c>
      <c r="K55" s="19">
        <v>3</v>
      </c>
      <c r="L55" s="17" t="s">
        <v>1180</v>
      </c>
      <c r="M55" s="17" t="s">
        <v>1182</v>
      </c>
      <c r="N55" s="19">
        <v>3</v>
      </c>
      <c r="O55" s="17" t="s">
        <v>1197</v>
      </c>
      <c r="P55" s="17" t="s">
        <v>1198</v>
      </c>
      <c r="Q55" s="19">
        <v>3</v>
      </c>
      <c r="R55" s="17" t="s">
        <v>1211</v>
      </c>
      <c r="S55" s="17" t="s">
        <v>1224</v>
      </c>
      <c r="T55" s="19">
        <v>3</v>
      </c>
      <c r="U55" s="17" t="s">
        <v>1239</v>
      </c>
      <c r="V55" s="17" t="s">
        <v>1241</v>
      </c>
      <c r="W55" s="17" t="s">
        <v>1258</v>
      </c>
      <c r="X55" s="19">
        <v>4</v>
      </c>
      <c r="Y55" s="19">
        <v>3</v>
      </c>
      <c r="Z55" s="17" t="s">
        <v>1288</v>
      </c>
      <c r="AA55" s="19">
        <v>3</v>
      </c>
      <c r="AB55" s="266">
        <v>4</v>
      </c>
      <c r="AC55" s="17" t="s">
        <v>1313</v>
      </c>
      <c r="AD55" s="19">
        <v>3</v>
      </c>
      <c r="AE55" s="17" t="s">
        <v>1331</v>
      </c>
      <c r="AF55" s="19">
        <v>3</v>
      </c>
      <c r="AG55" s="19">
        <v>3</v>
      </c>
      <c r="AH55" s="19">
        <v>4</v>
      </c>
      <c r="AI55" s="17" t="s">
        <v>1362</v>
      </c>
      <c r="AJ55" s="17" t="s">
        <v>1383</v>
      </c>
      <c r="AK55" s="39">
        <v>5</v>
      </c>
      <c r="AL55" s="19">
        <v>3</v>
      </c>
      <c r="AM55" s="19">
        <v>3</v>
      </c>
      <c r="AN55" s="19">
        <v>4</v>
      </c>
      <c r="AO55" s="17" t="s">
        <v>1489</v>
      </c>
      <c r="AP55" s="19">
        <v>3</v>
      </c>
      <c r="AQ55" s="17" t="s">
        <v>1539</v>
      </c>
      <c r="AR55" s="17" t="s">
        <v>1548</v>
      </c>
      <c r="AS55" s="19">
        <v>3</v>
      </c>
      <c r="AT55" s="269" t="s">
        <v>1170</v>
      </c>
      <c r="AU55" s="84" t="s">
        <v>1569</v>
      </c>
      <c r="AV55" s="39">
        <v>5</v>
      </c>
      <c r="AW55" s="19">
        <v>3</v>
      </c>
      <c r="AX55" s="19">
        <v>4</v>
      </c>
      <c r="AY55" s="19">
        <v>3</v>
      </c>
      <c r="AZ55" s="19">
        <v>3</v>
      </c>
      <c r="BA55" s="19">
        <v>3</v>
      </c>
      <c r="BB55" s="19">
        <v>3</v>
      </c>
      <c r="BC55" s="19">
        <v>3</v>
      </c>
      <c r="BD55" s="266">
        <v>3</v>
      </c>
      <c r="BE55" s="266">
        <v>3</v>
      </c>
      <c r="BF55" s="266">
        <v>3</v>
      </c>
      <c r="BG55" s="433">
        <f t="shared" si="4"/>
        <v>102</v>
      </c>
      <c r="BI55" s="198">
        <v>4</v>
      </c>
      <c r="BJ55" s="198"/>
      <c r="BK55" s="198">
        <f t="shared" si="1"/>
        <v>106</v>
      </c>
    </row>
    <row r="56" spans="1:63" ht="14.25" customHeight="1">
      <c r="A56" s="394">
        <f t="shared" si="2"/>
        <v>54</v>
      </c>
      <c r="B56" s="666"/>
      <c r="C56" s="144" t="s">
        <v>1415</v>
      </c>
      <c r="D56" s="339">
        <v>3000</v>
      </c>
      <c r="E56" s="336">
        <v>1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365"/>
      <c r="AC56" s="21"/>
      <c r="AD56" s="21"/>
      <c r="AE56" s="21"/>
      <c r="AF56" s="21"/>
      <c r="AG56" s="21"/>
      <c r="AH56" s="21"/>
      <c r="AI56" s="21"/>
      <c r="AJ56" s="44">
        <v>3</v>
      </c>
      <c r="AK56" s="44">
        <v>3</v>
      </c>
      <c r="AL56" s="44">
        <v>3</v>
      </c>
      <c r="AM56" s="44">
        <v>3</v>
      </c>
      <c r="AN56" s="21" t="s">
        <v>1471</v>
      </c>
      <c r="AO56" s="44">
        <v>3</v>
      </c>
      <c r="AP56" s="44">
        <v>3</v>
      </c>
      <c r="AQ56" s="44">
        <v>3</v>
      </c>
      <c r="AR56" s="44">
        <v>5</v>
      </c>
      <c r="AS56" s="44">
        <v>3</v>
      </c>
      <c r="AT56" s="379" t="s">
        <v>1416</v>
      </c>
      <c r="AU56" s="235">
        <v>3</v>
      </c>
      <c r="AV56" s="44">
        <v>3</v>
      </c>
      <c r="AW56" s="44">
        <v>3</v>
      </c>
      <c r="AX56" s="44">
        <v>3</v>
      </c>
      <c r="AY56" s="44">
        <v>3</v>
      </c>
      <c r="AZ56" s="44">
        <v>3</v>
      </c>
      <c r="BA56" s="194">
        <v>5</v>
      </c>
      <c r="BB56" s="44">
        <v>4</v>
      </c>
      <c r="BC56" s="44">
        <v>3</v>
      </c>
      <c r="BD56" s="365" t="s">
        <v>1705</v>
      </c>
      <c r="BE56" s="310">
        <v>3</v>
      </c>
      <c r="BF56" s="310">
        <v>3</v>
      </c>
      <c r="BG56" s="433">
        <f t="shared" si="4"/>
        <v>65</v>
      </c>
      <c r="BI56" s="198"/>
      <c r="BJ56" s="198">
        <v>13</v>
      </c>
      <c r="BK56" s="198">
        <f t="shared" si="1"/>
        <v>78</v>
      </c>
    </row>
    <row r="57" spans="1:63" ht="14.25" customHeight="1">
      <c r="A57" s="394"/>
      <c r="B57" s="666"/>
      <c r="C57" s="144" t="s">
        <v>1641</v>
      </c>
      <c r="D57" s="399">
        <v>3000</v>
      </c>
      <c r="E57" s="336">
        <v>1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365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432" t="s">
        <v>1641</v>
      </c>
      <c r="AU57" s="260" t="s">
        <v>1634</v>
      </c>
      <c r="AV57" s="21" t="s">
        <v>1634</v>
      </c>
      <c r="AW57" s="21" t="s">
        <v>1642</v>
      </c>
      <c r="AX57" s="44">
        <v>3</v>
      </c>
      <c r="AY57" s="44">
        <v>4</v>
      </c>
      <c r="AZ57" s="21" t="s">
        <v>1646</v>
      </c>
      <c r="BA57" s="44">
        <v>4</v>
      </c>
      <c r="BB57" s="21" t="s">
        <v>1674</v>
      </c>
      <c r="BC57" s="44">
        <v>3</v>
      </c>
      <c r="BD57" s="365" t="s">
        <v>1705</v>
      </c>
      <c r="BE57" s="365" t="s">
        <v>1714</v>
      </c>
      <c r="BF57" s="458">
        <v>5</v>
      </c>
      <c r="BG57" s="433">
        <f t="shared" si="4"/>
        <v>19</v>
      </c>
      <c r="BI57" s="198"/>
      <c r="BJ57" s="198">
        <v>16</v>
      </c>
      <c r="BK57" s="198">
        <f t="shared" si="1"/>
        <v>35</v>
      </c>
    </row>
    <row r="58" spans="1:63" ht="14.25" customHeight="1" thickBot="1">
      <c r="A58" s="394">
        <f>SUM(A56+1)</f>
        <v>55</v>
      </c>
      <c r="B58" s="667"/>
      <c r="C58" s="132" t="s">
        <v>1295</v>
      </c>
      <c r="D58" s="380">
        <v>4000</v>
      </c>
      <c r="E58" s="113">
        <v>1</v>
      </c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2">
        <v>3</v>
      </c>
      <c r="Y58" s="42">
        <v>3</v>
      </c>
      <c r="Z58" s="9" t="s">
        <v>64</v>
      </c>
      <c r="AA58" s="403">
        <v>2</v>
      </c>
      <c r="AB58" s="309">
        <v>4</v>
      </c>
      <c r="AC58" s="42">
        <v>4</v>
      </c>
      <c r="AD58" s="259">
        <v>5</v>
      </c>
      <c r="AE58" s="42">
        <v>4</v>
      </c>
      <c r="AF58" s="42">
        <v>4</v>
      </c>
      <c r="AG58" s="42">
        <v>3</v>
      </c>
      <c r="AH58" s="42">
        <v>3</v>
      </c>
      <c r="AI58" s="42">
        <v>4</v>
      </c>
      <c r="AJ58" s="259">
        <v>5</v>
      </c>
      <c r="AK58" s="42">
        <v>3</v>
      </c>
      <c r="AL58" s="42">
        <v>3</v>
      </c>
      <c r="AM58" s="42">
        <v>4</v>
      </c>
      <c r="AN58" s="259">
        <v>5</v>
      </c>
      <c r="AO58" s="42">
        <v>3</v>
      </c>
      <c r="AP58" s="42">
        <v>3</v>
      </c>
      <c r="AQ58" s="42">
        <v>3</v>
      </c>
      <c r="AR58" s="42">
        <v>5</v>
      </c>
      <c r="AS58" s="271">
        <v>7</v>
      </c>
      <c r="AT58" s="429" t="s">
        <v>1295</v>
      </c>
      <c r="AU58" s="413">
        <v>7</v>
      </c>
      <c r="AV58" s="42">
        <v>4</v>
      </c>
      <c r="AW58" s="42">
        <v>3</v>
      </c>
      <c r="AX58" s="42">
        <v>4</v>
      </c>
      <c r="AY58" s="42">
        <v>3</v>
      </c>
      <c r="AZ58" s="42">
        <v>4</v>
      </c>
      <c r="BA58" s="42">
        <v>4</v>
      </c>
      <c r="BB58" s="42">
        <v>4</v>
      </c>
      <c r="BC58" s="42">
        <v>3</v>
      </c>
      <c r="BD58" s="309">
        <v>3</v>
      </c>
      <c r="BE58" s="309">
        <v>3</v>
      </c>
      <c r="BF58" s="439">
        <v>5</v>
      </c>
      <c r="BG58" s="459">
        <f t="shared" si="4"/>
        <v>127</v>
      </c>
      <c r="BI58" s="198"/>
      <c r="BJ58" s="198">
        <v>70</v>
      </c>
      <c r="BK58" s="198">
        <f t="shared" si="1"/>
        <v>197</v>
      </c>
    </row>
    <row r="59" spans="1:63" ht="14.25" customHeight="1">
      <c r="A59" s="394">
        <f t="shared" si="2"/>
        <v>56</v>
      </c>
      <c r="B59" s="666" t="s">
        <v>1636</v>
      </c>
      <c r="C59" s="134" t="s">
        <v>256</v>
      </c>
      <c r="D59" s="257">
        <v>3000</v>
      </c>
      <c r="E59" s="315">
        <v>6</v>
      </c>
      <c r="F59" s="12" t="s">
        <v>1132</v>
      </c>
      <c r="G59" s="27">
        <v>4</v>
      </c>
      <c r="H59" s="27">
        <v>4</v>
      </c>
      <c r="I59" s="38">
        <v>5</v>
      </c>
      <c r="J59" s="27">
        <v>3</v>
      </c>
      <c r="K59" s="27">
        <v>3</v>
      </c>
      <c r="L59" s="27">
        <v>4</v>
      </c>
      <c r="M59" s="12" t="s">
        <v>1185</v>
      </c>
      <c r="N59" s="27">
        <v>3</v>
      </c>
      <c r="O59" s="27">
        <v>3</v>
      </c>
      <c r="P59" s="12" t="s">
        <v>1199</v>
      </c>
      <c r="Q59" s="12" t="s">
        <v>1207</v>
      </c>
      <c r="R59" s="12" t="s">
        <v>1211</v>
      </c>
      <c r="S59" s="27">
        <v>3</v>
      </c>
      <c r="T59" s="12" t="s">
        <v>1225</v>
      </c>
      <c r="U59" s="12" t="s">
        <v>1240</v>
      </c>
      <c r="V59" s="12" t="s">
        <v>1241</v>
      </c>
      <c r="W59" s="12" t="s">
        <v>1257</v>
      </c>
      <c r="X59" s="12" t="s">
        <v>1273</v>
      </c>
      <c r="Y59" s="12" t="s">
        <v>1285</v>
      </c>
      <c r="Z59" s="12" t="s">
        <v>1290</v>
      </c>
      <c r="AA59" s="12">
        <v>3</v>
      </c>
      <c r="AB59" s="363" t="s">
        <v>1306</v>
      </c>
      <c r="AC59" s="12">
        <v>3</v>
      </c>
      <c r="AD59" s="12" t="s">
        <v>1326</v>
      </c>
      <c r="AE59" s="12" t="s">
        <v>1334</v>
      </c>
      <c r="AF59" s="12" t="s">
        <v>1340</v>
      </c>
      <c r="AG59" s="12" t="s">
        <v>1345</v>
      </c>
      <c r="AH59" s="12" t="s">
        <v>1347</v>
      </c>
      <c r="AI59" s="12" t="s">
        <v>1363</v>
      </c>
      <c r="AJ59" s="12" t="s">
        <v>1383</v>
      </c>
      <c r="AK59" s="12" t="s">
        <v>1406</v>
      </c>
      <c r="AL59" s="13" t="s">
        <v>1447</v>
      </c>
      <c r="AM59" s="12" t="s">
        <v>1453</v>
      </c>
      <c r="AN59" s="12" t="s">
        <v>1470</v>
      </c>
      <c r="AO59" s="12" t="s">
        <v>1490</v>
      </c>
      <c r="AP59" s="12" t="s">
        <v>1524</v>
      </c>
      <c r="AQ59" s="12" t="s">
        <v>1538</v>
      </c>
      <c r="AR59" s="12" t="s">
        <v>1548</v>
      </c>
      <c r="AS59" s="12" t="s">
        <v>1558</v>
      </c>
      <c r="AT59" s="404" t="s">
        <v>256</v>
      </c>
      <c r="AU59" s="85" t="s">
        <v>1570</v>
      </c>
      <c r="AV59" s="12" t="s">
        <v>1600</v>
      </c>
      <c r="AW59" s="12" t="s">
        <v>1608</v>
      </c>
      <c r="AX59" s="12" t="s">
        <v>1616</v>
      </c>
      <c r="AY59" s="12" t="s">
        <v>1634</v>
      </c>
      <c r="AZ59" s="12" t="s">
        <v>1646</v>
      </c>
      <c r="BA59" s="12" t="s">
        <v>1663</v>
      </c>
      <c r="BB59" s="12" t="s">
        <v>1674</v>
      </c>
      <c r="BC59" s="12" t="s">
        <v>1688</v>
      </c>
      <c r="BD59" s="363" t="s">
        <v>1708</v>
      </c>
      <c r="BE59" s="363" t="s">
        <v>1716</v>
      </c>
      <c r="BF59" s="363" t="s">
        <v>1721</v>
      </c>
      <c r="BG59" s="317">
        <f t="shared" si="4"/>
        <v>38</v>
      </c>
      <c r="BI59" s="198"/>
      <c r="BJ59" s="198"/>
      <c r="BK59" s="198">
        <f t="shared" si="1"/>
        <v>38</v>
      </c>
    </row>
    <row r="60" spans="1:63" ht="14.25" customHeight="1">
      <c r="A60" s="394">
        <f t="shared" si="2"/>
        <v>57</v>
      </c>
      <c r="B60" s="666"/>
      <c r="C60" s="144" t="s">
        <v>222</v>
      </c>
      <c r="D60" s="318">
        <v>3000</v>
      </c>
      <c r="E60" s="337">
        <v>3</v>
      </c>
      <c r="F60" s="17" t="s">
        <v>1132</v>
      </c>
      <c r="G60" s="39">
        <v>5</v>
      </c>
      <c r="H60" s="17" t="s">
        <v>1142</v>
      </c>
      <c r="I60" s="19">
        <v>3</v>
      </c>
      <c r="J60" s="17" t="s">
        <v>1168</v>
      </c>
      <c r="K60" s="19">
        <v>4</v>
      </c>
      <c r="L60" s="17" t="s">
        <v>1178</v>
      </c>
      <c r="M60" s="17" t="s">
        <v>1182</v>
      </c>
      <c r="N60" s="19">
        <v>3</v>
      </c>
      <c r="O60" s="19">
        <v>3</v>
      </c>
      <c r="P60" s="17" t="s">
        <v>1203</v>
      </c>
      <c r="Q60" s="17" t="s">
        <v>1207</v>
      </c>
      <c r="R60" s="17" t="s">
        <v>1211</v>
      </c>
      <c r="S60" s="17" t="s">
        <v>1223</v>
      </c>
      <c r="T60" s="19">
        <v>3</v>
      </c>
      <c r="U60" s="19">
        <v>4</v>
      </c>
      <c r="V60" s="19">
        <v>3</v>
      </c>
      <c r="W60" s="17" t="s">
        <v>1258</v>
      </c>
      <c r="X60" s="19">
        <v>3</v>
      </c>
      <c r="Y60" s="19">
        <v>3</v>
      </c>
      <c r="Z60" s="17" t="s">
        <v>1291</v>
      </c>
      <c r="AA60" s="236">
        <v>5</v>
      </c>
      <c r="AB60" s="377">
        <v>5</v>
      </c>
      <c r="AC60" s="17">
        <v>3</v>
      </c>
      <c r="AD60" s="287">
        <v>2</v>
      </c>
      <c r="AE60" s="17" t="s">
        <v>1329</v>
      </c>
      <c r="AF60" s="17" t="s">
        <v>1337</v>
      </c>
      <c r="AG60" s="17" t="s">
        <v>1344</v>
      </c>
      <c r="AH60" s="17" t="s">
        <v>1349</v>
      </c>
      <c r="AI60" s="17" t="s">
        <v>1363</v>
      </c>
      <c r="AJ60" s="17" t="s">
        <v>1383</v>
      </c>
      <c r="AK60" s="17" t="s">
        <v>1404</v>
      </c>
      <c r="AL60" s="18" t="s">
        <v>1447</v>
      </c>
      <c r="AM60" s="17" t="s">
        <v>1452</v>
      </c>
      <c r="AN60" s="17" t="s">
        <v>1473</v>
      </c>
      <c r="AO60" s="17" t="s">
        <v>1490</v>
      </c>
      <c r="AP60" s="17" t="s">
        <v>1520</v>
      </c>
      <c r="AQ60" s="17" t="s">
        <v>1538</v>
      </c>
      <c r="AR60" s="17" t="s">
        <v>1550</v>
      </c>
      <c r="AS60" s="17" t="s">
        <v>1556</v>
      </c>
      <c r="AT60" s="379" t="s">
        <v>222</v>
      </c>
      <c r="AU60" s="84" t="s">
        <v>1570</v>
      </c>
      <c r="AV60" s="17" t="s">
        <v>1600</v>
      </c>
      <c r="AW60" s="17" t="s">
        <v>1605</v>
      </c>
      <c r="AX60" s="17" t="s">
        <v>1617</v>
      </c>
      <c r="AY60" s="17" t="s">
        <v>1634</v>
      </c>
      <c r="AZ60" s="17" t="s">
        <v>1646</v>
      </c>
      <c r="BA60" s="17" t="s">
        <v>1664</v>
      </c>
      <c r="BB60" s="17" t="s">
        <v>1674</v>
      </c>
      <c r="BC60" s="17" t="s">
        <v>1685</v>
      </c>
      <c r="BD60" s="362" t="s">
        <v>1703</v>
      </c>
      <c r="BE60" s="362" t="s">
        <v>1716</v>
      </c>
      <c r="BF60" s="362" t="s">
        <v>1721</v>
      </c>
      <c r="BG60" s="314">
        <f t="shared" si="4"/>
        <v>49</v>
      </c>
      <c r="BI60" s="198"/>
      <c r="BJ60" s="198"/>
      <c r="BK60" s="198">
        <f t="shared" si="1"/>
        <v>49</v>
      </c>
    </row>
    <row r="61" spans="1:63" ht="14.25" customHeight="1">
      <c r="A61" s="394">
        <f t="shared" si="2"/>
        <v>58</v>
      </c>
      <c r="B61" s="666"/>
      <c r="C61" s="138" t="s">
        <v>295</v>
      </c>
      <c r="D61" s="318">
        <v>3000</v>
      </c>
      <c r="E61" s="337">
        <v>3</v>
      </c>
      <c r="F61" s="17" t="s">
        <v>1132</v>
      </c>
      <c r="G61" s="19">
        <v>3</v>
      </c>
      <c r="H61" s="19">
        <v>3</v>
      </c>
      <c r="I61" s="345">
        <v>5</v>
      </c>
      <c r="J61" s="19">
        <v>3</v>
      </c>
      <c r="K61" s="19">
        <v>4</v>
      </c>
      <c r="L61" s="39">
        <v>5</v>
      </c>
      <c r="M61" s="17" t="s">
        <v>1185</v>
      </c>
      <c r="N61" s="19">
        <v>3</v>
      </c>
      <c r="O61" s="19">
        <v>3</v>
      </c>
      <c r="P61" s="17" t="s">
        <v>1198</v>
      </c>
      <c r="Q61" s="17" t="s">
        <v>1207</v>
      </c>
      <c r="R61" s="17" t="s">
        <v>1212</v>
      </c>
      <c r="S61" s="19">
        <v>3</v>
      </c>
      <c r="T61" s="19">
        <v>3</v>
      </c>
      <c r="U61" s="17" t="s">
        <v>1240</v>
      </c>
      <c r="V61" s="17" t="s">
        <v>1241</v>
      </c>
      <c r="W61" s="17" t="s">
        <v>1258</v>
      </c>
      <c r="X61" s="17" t="s">
        <v>1273</v>
      </c>
      <c r="Y61" s="17" t="s">
        <v>1285</v>
      </c>
      <c r="Z61" s="17">
        <v>3</v>
      </c>
      <c r="AA61" s="17">
        <v>3</v>
      </c>
      <c r="AB61" s="362" t="s">
        <v>1307</v>
      </c>
      <c r="AC61" s="17">
        <v>3</v>
      </c>
      <c r="AD61" s="17">
        <v>3</v>
      </c>
      <c r="AE61" s="17" t="s">
        <v>1331</v>
      </c>
      <c r="AF61" s="17" t="s">
        <v>1337</v>
      </c>
      <c r="AG61" s="17" t="s">
        <v>1344</v>
      </c>
      <c r="AH61" s="17" t="s">
        <v>1349</v>
      </c>
      <c r="AI61" s="17" t="s">
        <v>1363</v>
      </c>
      <c r="AJ61" s="17" t="s">
        <v>1383</v>
      </c>
      <c r="AK61" s="17" t="s">
        <v>1406</v>
      </c>
      <c r="AL61" s="18" t="s">
        <v>1447</v>
      </c>
      <c r="AM61" s="17" t="s">
        <v>1452</v>
      </c>
      <c r="AN61" s="17" t="s">
        <v>1470</v>
      </c>
      <c r="AO61" s="17" t="s">
        <v>1492</v>
      </c>
      <c r="AP61" s="17" t="s">
        <v>1520</v>
      </c>
      <c r="AQ61" s="17" t="s">
        <v>1540</v>
      </c>
      <c r="AR61" s="17" t="s">
        <v>1550</v>
      </c>
      <c r="AS61" s="17" t="s">
        <v>1556</v>
      </c>
      <c r="AT61" s="269" t="s">
        <v>295</v>
      </c>
      <c r="AU61" s="84" t="s">
        <v>1570</v>
      </c>
      <c r="AV61" s="17" t="s">
        <v>1600</v>
      </c>
      <c r="AW61" s="17" t="s">
        <v>1606</v>
      </c>
      <c r="AX61" s="17" t="s">
        <v>1616</v>
      </c>
      <c r="AY61" s="17" t="s">
        <v>1633</v>
      </c>
      <c r="AZ61" s="17" t="s">
        <v>1644</v>
      </c>
      <c r="BA61" s="17" t="s">
        <v>1663</v>
      </c>
      <c r="BB61" s="17" t="s">
        <v>1672</v>
      </c>
      <c r="BC61" s="17" t="s">
        <v>1685</v>
      </c>
      <c r="BD61" s="362" t="s">
        <v>1705</v>
      </c>
      <c r="BE61" s="362" t="s">
        <v>1716</v>
      </c>
      <c r="BF61" s="362" t="s">
        <v>1721</v>
      </c>
      <c r="BG61" s="314">
        <f t="shared" si="4"/>
        <v>47</v>
      </c>
      <c r="BI61" s="198"/>
      <c r="BJ61" s="198"/>
      <c r="BK61" s="198">
        <f t="shared" si="1"/>
        <v>47</v>
      </c>
    </row>
    <row r="62" spans="1:63" ht="14.25" customHeight="1">
      <c r="A62" s="394">
        <f t="shared" si="2"/>
        <v>59</v>
      </c>
      <c r="B62" s="666"/>
      <c r="C62" s="117" t="s">
        <v>711</v>
      </c>
      <c r="D62" s="257">
        <v>4000</v>
      </c>
      <c r="E62" s="316">
        <v>5</v>
      </c>
      <c r="F62" s="12" t="s">
        <v>1132</v>
      </c>
      <c r="G62" s="12" t="s">
        <v>1136</v>
      </c>
      <c r="H62" s="27">
        <v>3</v>
      </c>
      <c r="I62" s="38">
        <v>5</v>
      </c>
      <c r="J62" s="38">
        <v>5</v>
      </c>
      <c r="K62" s="38">
        <v>5</v>
      </c>
      <c r="L62" s="27">
        <v>4</v>
      </c>
      <c r="M62" s="12" t="s">
        <v>1185</v>
      </c>
      <c r="N62" s="12" t="s">
        <v>1182</v>
      </c>
      <c r="O62" s="12" t="s">
        <v>1193</v>
      </c>
      <c r="P62" s="12" t="s">
        <v>1199</v>
      </c>
      <c r="Q62" s="27">
        <v>4</v>
      </c>
      <c r="R62" s="12" t="s">
        <v>1212</v>
      </c>
      <c r="S62" s="27">
        <v>3</v>
      </c>
      <c r="T62" s="38">
        <v>5</v>
      </c>
      <c r="U62" s="12" t="s">
        <v>1240</v>
      </c>
      <c r="V62" s="27">
        <v>4</v>
      </c>
      <c r="W62" s="12" t="s">
        <v>1258</v>
      </c>
      <c r="X62" s="12" t="s">
        <v>1273</v>
      </c>
      <c r="Y62" s="12" t="s">
        <v>1282</v>
      </c>
      <c r="Z62" s="12" t="s">
        <v>1288</v>
      </c>
      <c r="AA62" s="12" t="s">
        <v>1292</v>
      </c>
      <c r="AB62" s="363" t="s">
        <v>1306</v>
      </c>
      <c r="AC62" s="12" t="s">
        <v>1313</v>
      </c>
      <c r="AD62" s="12" t="s">
        <v>1326</v>
      </c>
      <c r="AE62" s="12" t="s">
        <v>1329</v>
      </c>
      <c r="AF62" s="12" t="s">
        <v>1337</v>
      </c>
      <c r="AG62" s="12" t="s">
        <v>1345</v>
      </c>
      <c r="AH62" s="12" t="s">
        <v>1347</v>
      </c>
      <c r="AI62" s="12" t="s">
        <v>1363</v>
      </c>
      <c r="AJ62" s="12" t="s">
        <v>1383</v>
      </c>
      <c r="AK62" s="12" t="s">
        <v>1406</v>
      </c>
      <c r="AL62" s="13" t="s">
        <v>1449</v>
      </c>
      <c r="AM62" s="12" t="s">
        <v>1452</v>
      </c>
      <c r="AN62" s="12" t="s">
        <v>1473</v>
      </c>
      <c r="AO62" s="12" t="s">
        <v>1489</v>
      </c>
      <c r="AP62" s="12" t="s">
        <v>1520</v>
      </c>
      <c r="AQ62" s="12" t="s">
        <v>1538</v>
      </c>
      <c r="AR62" s="12" t="s">
        <v>1548</v>
      </c>
      <c r="AS62" s="12" t="s">
        <v>1559</v>
      </c>
      <c r="AT62" s="404" t="s">
        <v>711</v>
      </c>
      <c r="AU62" s="85" t="s">
        <v>1569</v>
      </c>
      <c r="AV62" s="12" t="s">
        <v>1600</v>
      </c>
      <c r="AW62" s="12" t="s">
        <v>1606</v>
      </c>
      <c r="AX62" s="12" t="s">
        <v>1617</v>
      </c>
      <c r="AY62" s="12" t="s">
        <v>1631</v>
      </c>
      <c r="AZ62" s="12" t="s">
        <v>1646</v>
      </c>
      <c r="BA62" s="12" t="s">
        <v>1664</v>
      </c>
      <c r="BB62" s="12" t="s">
        <v>1674</v>
      </c>
      <c r="BC62" s="12" t="s">
        <v>1685</v>
      </c>
      <c r="BD62" s="363" t="s">
        <v>1705</v>
      </c>
      <c r="BE62" s="363" t="s">
        <v>1716</v>
      </c>
      <c r="BF62" s="363" t="s">
        <v>1722</v>
      </c>
      <c r="BG62" s="433">
        <f t="shared" si="4"/>
        <v>38</v>
      </c>
      <c r="BI62" s="198"/>
      <c r="BJ62" s="198"/>
      <c r="BK62" s="198">
        <f t="shared" si="1"/>
        <v>38</v>
      </c>
    </row>
    <row r="63" spans="1:63" ht="14.25" customHeight="1">
      <c r="A63" s="394">
        <f t="shared" ref="A63:A68" si="5">SUM(A62+1)</f>
        <v>60</v>
      </c>
      <c r="B63" s="666"/>
      <c r="C63" s="117" t="s">
        <v>472</v>
      </c>
      <c r="D63" s="257">
        <v>4000</v>
      </c>
      <c r="E63" s="315">
        <v>6</v>
      </c>
      <c r="F63" s="12" t="s">
        <v>1133</v>
      </c>
      <c r="G63" s="12" t="s">
        <v>1136</v>
      </c>
      <c r="H63" s="27">
        <v>3</v>
      </c>
      <c r="I63" s="38">
        <v>5</v>
      </c>
      <c r="J63" s="27">
        <v>3</v>
      </c>
      <c r="K63" s="12" t="s">
        <v>1173</v>
      </c>
      <c r="L63" s="38">
        <v>5</v>
      </c>
      <c r="M63" s="12" t="s">
        <v>1182</v>
      </c>
      <c r="N63" s="38">
        <v>5</v>
      </c>
      <c r="O63" s="38">
        <v>5</v>
      </c>
      <c r="P63" s="27">
        <v>4</v>
      </c>
      <c r="Q63" s="12" t="s">
        <v>1206</v>
      </c>
      <c r="R63" s="12" t="s">
        <v>1214</v>
      </c>
      <c r="S63" s="12" t="s">
        <v>1222</v>
      </c>
      <c r="T63" s="27">
        <v>3</v>
      </c>
      <c r="U63" s="12" t="s">
        <v>1240</v>
      </c>
      <c r="V63" s="12" t="s">
        <v>1244</v>
      </c>
      <c r="W63" s="12" t="s">
        <v>1258</v>
      </c>
      <c r="X63" s="12" t="s">
        <v>1272</v>
      </c>
      <c r="Y63" s="12" t="s">
        <v>1284</v>
      </c>
      <c r="Z63" s="27">
        <v>4</v>
      </c>
      <c r="AA63" s="12" t="s">
        <v>1293</v>
      </c>
      <c r="AB63" s="363" t="s">
        <v>1306</v>
      </c>
      <c r="AC63" s="12" t="s">
        <v>1313</v>
      </c>
      <c r="AD63" s="12" t="s">
        <v>1328</v>
      </c>
      <c r="AE63" s="12" t="s">
        <v>1329</v>
      </c>
      <c r="AF63" s="12" t="s">
        <v>1337</v>
      </c>
      <c r="AG63" s="12" t="s">
        <v>1345</v>
      </c>
      <c r="AH63" s="12" t="s">
        <v>1347</v>
      </c>
      <c r="AI63" s="12" t="s">
        <v>1363</v>
      </c>
      <c r="AJ63" s="12" t="s">
        <v>1383</v>
      </c>
      <c r="AK63" s="12" t="s">
        <v>1406</v>
      </c>
      <c r="AL63" s="13" t="s">
        <v>1446</v>
      </c>
      <c r="AM63" s="12" t="s">
        <v>1456</v>
      </c>
      <c r="AN63" s="12" t="s">
        <v>1470</v>
      </c>
      <c r="AO63" s="12" t="s">
        <v>1489</v>
      </c>
      <c r="AP63" s="12" t="s">
        <v>1520</v>
      </c>
      <c r="AQ63" s="12" t="s">
        <v>1539</v>
      </c>
      <c r="AR63" s="12" t="s">
        <v>1548</v>
      </c>
      <c r="AS63" s="12" t="s">
        <v>1558</v>
      </c>
      <c r="AT63" s="404" t="s">
        <v>472</v>
      </c>
      <c r="AU63" s="85" t="s">
        <v>1569</v>
      </c>
      <c r="AV63" s="12" t="s">
        <v>1603</v>
      </c>
      <c r="AW63" s="12" t="s">
        <v>1606</v>
      </c>
      <c r="AX63" s="12" t="s">
        <v>1616</v>
      </c>
      <c r="AY63" s="12" t="s">
        <v>1634</v>
      </c>
      <c r="AZ63" s="27">
        <v>3</v>
      </c>
      <c r="BA63" s="12" t="s">
        <v>1665</v>
      </c>
      <c r="BB63" s="12" t="s">
        <v>1674</v>
      </c>
      <c r="BC63" s="12" t="s">
        <v>1685</v>
      </c>
      <c r="BD63" s="363" t="s">
        <v>1703</v>
      </c>
      <c r="BE63" s="363" t="s">
        <v>1716</v>
      </c>
      <c r="BF63" s="363" t="s">
        <v>1722</v>
      </c>
      <c r="BG63" s="433">
        <f>SUM(F63:BF63)</f>
        <v>40</v>
      </c>
      <c r="BI63" s="198"/>
      <c r="BJ63" s="198">
        <v>7</v>
      </c>
      <c r="BK63" s="198">
        <f t="shared" si="1"/>
        <v>47</v>
      </c>
    </row>
    <row r="64" spans="1:63" ht="14.25" customHeight="1">
      <c r="A64" s="394">
        <f t="shared" si="5"/>
        <v>61</v>
      </c>
      <c r="B64" s="666"/>
      <c r="C64" s="121" t="s">
        <v>18</v>
      </c>
      <c r="D64" s="266">
        <v>3000</v>
      </c>
      <c r="E64" s="312">
        <v>6</v>
      </c>
      <c r="F64" s="17" t="s">
        <v>1132</v>
      </c>
      <c r="G64" s="19">
        <v>3</v>
      </c>
      <c r="H64" s="19">
        <v>3</v>
      </c>
      <c r="I64" s="39">
        <v>5</v>
      </c>
      <c r="J64" s="19">
        <v>3</v>
      </c>
      <c r="K64" s="19">
        <v>4</v>
      </c>
      <c r="L64" s="17" t="s">
        <v>1179</v>
      </c>
      <c r="M64" s="17" t="s">
        <v>1185</v>
      </c>
      <c r="N64" s="19">
        <v>4</v>
      </c>
      <c r="O64" s="17" t="s">
        <v>1192</v>
      </c>
      <c r="P64" s="17" t="s">
        <v>1202</v>
      </c>
      <c r="Q64" s="17" t="s">
        <v>1208</v>
      </c>
      <c r="R64" s="17" t="s">
        <v>1212</v>
      </c>
      <c r="S64" s="17" t="s">
        <v>1223</v>
      </c>
      <c r="T64" s="17" t="s">
        <v>1227</v>
      </c>
      <c r="U64" s="19">
        <v>3</v>
      </c>
      <c r="V64" s="17" t="s">
        <v>1243</v>
      </c>
      <c r="W64" s="17" t="s">
        <v>1257</v>
      </c>
      <c r="X64" s="17" t="s">
        <v>1273</v>
      </c>
      <c r="Y64" s="19">
        <v>3</v>
      </c>
      <c r="Z64" s="19">
        <v>4</v>
      </c>
      <c r="AA64" s="17" t="s">
        <v>1294</v>
      </c>
      <c r="AB64" s="263">
        <v>5</v>
      </c>
      <c r="AC64" s="17" t="s">
        <v>1314</v>
      </c>
      <c r="AD64" s="17" t="s">
        <v>1327</v>
      </c>
      <c r="AE64" s="17" t="s">
        <v>1331</v>
      </c>
      <c r="AF64" s="17" t="s">
        <v>1337</v>
      </c>
      <c r="AG64" s="17" t="s">
        <v>1344</v>
      </c>
      <c r="AH64" s="17" t="s">
        <v>1349</v>
      </c>
      <c r="AI64" s="17" t="s">
        <v>1362</v>
      </c>
      <c r="AJ64" s="17" t="s">
        <v>1383</v>
      </c>
      <c r="AK64" s="17" t="s">
        <v>1406</v>
      </c>
      <c r="AL64" s="19">
        <v>3</v>
      </c>
      <c r="AM64" s="17" t="s">
        <v>1452</v>
      </c>
      <c r="AN64" s="17" t="s">
        <v>1470</v>
      </c>
      <c r="AO64" s="17" t="s">
        <v>1489</v>
      </c>
      <c r="AP64" s="17" t="s">
        <v>1520</v>
      </c>
      <c r="AQ64" s="19">
        <v>3</v>
      </c>
      <c r="AR64" s="19">
        <v>3</v>
      </c>
      <c r="AS64" s="17" t="s">
        <v>1558</v>
      </c>
      <c r="AT64" s="269" t="s">
        <v>18</v>
      </c>
      <c r="AU64" s="84" t="s">
        <v>1569</v>
      </c>
      <c r="AV64" s="17" t="s">
        <v>1599</v>
      </c>
      <c r="AW64" s="17" t="s">
        <v>1605</v>
      </c>
      <c r="AX64" s="17" t="s">
        <v>1617</v>
      </c>
      <c r="AY64" s="39">
        <v>5</v>
      </c>
      <c r="AZ64" s="17" t="s">
        <v>1646</v>
      </c>
      <c r="BA64" s="19">
        <v>3</v>
      </c>
      <c r="BB64" s="17" t="s">
        <v>1672</v>
      </c>
      <c r="BC64" s="19">
        <v>3</v>
      </c>
      <c r="BD64" s="266">
        <v>3</v>
      </c>
      <c r="BE64" s="266">
        <v>4</v>
      </c>
      <c r="BF64" s="362" t="s">
        <v>1716</v>
      </c>
      <c r="BG64" s="433">
        <f t="shared" si="4"/>
        <v>64</v>
      </c>
      <c r="BI64" s="198"/>
      <c r="BJ64" s="198">
        <v>5</v>
      </c>
      <c r="BK64" s="198">
        <f t="shared" si="1"/>
        <v>69</v>
      </c>
    </row>
    <row r="65" spans="1:64" ht="14.25" customHeight="1">
      <c r="A65" s="394">
        <f t="shared" si="5"/>
        <v>62</v>
      </c>
      <c r="B65" s="666"/>
      <c r="C65" s="142" t="s">
        <v>1164</v>
      </c>
      <c r="D65" s="257">
        <v>5000</v>
      </c>
      <c r="E65" s="312">
        <v>3</v>
      </c>
      <c r="F65" s="19">
        <v>4</v>
      </c>
      <c r="G65" s="17" t="s">
        <v>1137</v>
      </c>
      <c r="H65" s="17" t="s">
        <v>1142</v>
      </c>
      <c r="I65" s="17" t="s">
        <v>1155</v>
      </c>
      <c r="J65" s="17" t="s">
        <v>1168</v>
      </c>
      <c r="K65" s="17" t="s">
        <v>1172</v>
      </c>
      <c r="L65" s="17">
        <v>4</v>
      </c>
      <c r="M65" s="17" t="s">
        <v>1185</v>
      </c>
      <c r="N65" s="17" t="s">
        <v>1182</v>
      </c>
      <c r="O65" s="17" t="s">
        <v>1195</v>
      </c>
      <c r="P65" s="17">
        <v>3</v>
      </c>
      <c r="Q65" s="17">
        <v>3</v>
      </c>
      <c r="R65" s="17" t="s">
        <v>1213</v>
      </c>
      <c r="S65" s="17" t="s">
        <v>1222</v>
      </c>
      <c r="T65" s="17" t="s">
        <v>1227</v>
      </c>
      <c r="U65" s="17" t="s">
        <v>1239</v>
      </c>
      <c r="V65" s="17" t="s">
        <v>1241</v>
      </c>
      <c r="W65" s="17" t="s">
        <v>1261</v>
      </c>
      <c r="X65" s="17" t="s">
        <v>1272</v>
      </c>
      <c r="Y65" s="17" t="s">
        <v>1283</v>
      </c>
      <c r="Z65" s="17" t="s">
        <v>1289</v>
      </c>
      <c r="AA65" s="17" t="s">
        <v>1292</v>
      </c>
      <c r="AB65" s="362" t="s">
        <v>1306</v>
      </c>
      <c r="AC65" s="17" t="s">
        <v>1314</v>
      </c>
      <c r="AD65" s="17" t="s">
        <v>1326</v>
      </c>
      <c r="AE65" s="39">
        <v>5</v>
      </c>
      <c r="AF65" s="17" t="s">
        <v>1337</v>
      </c>
      <c r="AG65" s="17" t="s">
        <v>1345</v>
      </c>
      <c r="AH65" s="17" t="s">
        <v>1347</v>
      </c>
      <c r="AI65" s="17" t="s">
        <v>1363</v>
      </c>
      <c r="AJ65" s="17" t="s">
        <v>1383</v>
      </c>
      <c r="AK65" s="17" t="s">
        <v>1406</v>
      </c>
      <c r="AL65" s="18" t="s">
        <v>1446</v>
      </c>
      <c r="AM65" s="17" t="s">
        <v>1452</v>
      </c>
      <c r="AN65" s="17" t="s">
        <v>1473</v>
      </c>
      <c r="AO65" s="17" t="s">
        <v>1490</v>
      </c>
      <c r="AP65" s="17" t="s">
        <v>1520</v>
      </c>
      <c r="AQ65" s="17" t="s">
        <v>1540</v>
      </c>
      <c r="AR65" s="17" t="s">
        <v>1548</v>
      </c>
      <c r="AS65" s="17" t="s">
        <v>1556</v>
      </c>
      <c r="AT65" s="404" t="s">
        <v>1164</v>
      </c>
      <c r="AU65" s="408">
        <v>7</v>
      </c>
      <c r="AV65" s="39">
        <v>5</v>
      </c>
      <c r="AW65" s="17" t="s">
        <v>1607</v>
      </c>
      <c r="AX65" s="17" t="s">
        <v>1620</v>
      </c>
      <c r="AY65" s="17" t="s">
        <v>1631</v>
      </c>
      <c r="AZ65" s="17" t="s">
        <v>1646</v>
      </c>
      <c r="BA65" s="17" t="s">
        <v>1663</v>
      </c>
      <c r="BB65" s="17" t="s">
        <v>1674</v>
      </c>
      <c r="BC65" s="17" t="s">
        <v>1685</v>
      </c>
      <c r="BD65" s="362" t="s">
        <v>1703</v>
      </c>
      <c r="BE65" s="362" t="s">
        <v>64</v>
      </c>
      <c r="BF65" s="362" t="s">
        <v>1722</v>
      </c>
      <c r="BG65" s="433">
        <f t="shared" si="4"/>
        <v>31</v>
      </c>
      <c r="BI65" s="198"/>
      <c r="BJ65" s="198">
        <v>25</v>
      </c>
      <c r="BK65" s="198">
        <f t="shared" si="1"/>
        <v>56</v>
      </c>
    </row>
    <row r="66" spans="1:64" ht="14.25" customHeight="1">
      <c r="A66" s="394">
        <f t="shared" si="5"/>
        <v>63</v>
      </c>
      <c r="B66" s="666"/>
      <c r="C66" s="123" t="s">
        <v>763</v>
      </c>
      <c r="D66" s="266">
        <v>3000</v>
      </c>
      <c r="E66" s="312">
        <v>4</v>
      </c>
      <c r="F66" s="17" t="s">
        <v>1132</v>
      </c>
      <c r="G66" s="17" t="s">
        <v>1136</v>
      </c>
      <c r="H66" s="17" t="s">
        <v>1142</v>
      </c>
      <c r="I66" s="17" t="s">
        <v>1156</v>
      </c>
      <c r="J66" s="19">
        <v>3</v>
      </c>
      <c r="K66" s="19">
        <v>3</v>
      </c>
      <c r="L66" s="19">
        <v>4</v>
      </c>
      <c r="M66" s="19">
        <v>3</v>
      </c>
      <c r="N66" s="39">
        <v>5</v>
      </c>
      <c r="O66" s="19">
        <v>4</v>
      </c>
      <c r="P66" s="19">
        <v>4</v>
      </c>
      <c r="Q66" s="17" t="s">
        <v>1207</v>
      </c>
      <c r="R66" s="17" t="s">
        <v>1219</v>
      </c>
      <c r="S66" s="19">
        <v>4</v>
      </c>
      <c r="T66" s="19">
        <v>4</v>
      </c>
      <c r="U66" s="17" t="s">
        <v>1239</v>
      </c>
      <c r="V66" s="17" t="s">
        <v>1246</v>
      </c>
      <c r="W66" s="17" t="s">
        <v>1258</v>
      </c>
      <c r="X66" s="17" t="s">
        <v>1275</v>
      </c>
      <c r="Y66" s="17" t="s">
        <v>1284</v>
      </c>
      <c r="Z66" s="17">
        <v>4</v>
      </c>
      <c r="AA66" s="17">
        <v>3</v>
      </c>
      <c r="AB66" s="377">
        <v>5</v>
      </c>
      <c r="AC66" s="17" t="s">
        <v>1313</v>
      </c>
      <c r="AD66" s="17">
        <v>3</v>
      </c>
      <c r="AE66" s="17" t="s">
        <v>1331</v>
      </c>
      <c r="AF66" s="17" t="s">
        <v>1339</v>
      </c>
      <c r="AG66" s="17" t="s">
        <v>1345</v>
      </c>
      <c r="AH66" s="17" t="s">
        <v>1349</v>
      </c>
      <c r="AI66" s="17" t="s">
        <v>1363</v>
      </c>
      <c r="AJ66" s="17" t="s">
        <v>1388</v>
      </c>
      <c r="AK66" s="17" t="s">
        <v>1404</v>
      </c>
      <c r="AL66" s="18" t="s">
        <v>1447</v>
      </c>
      <c r="AM66" s="17" t="s">
        <v>1452</v>
      </c>
      <c r="AN66" s="17" t="s">
        <v>1477</v>
      </c>
      <c r="AO66" s="17" t="s">
        <v>1493</v>
      </c>
      <c r="AP66" s="17" t="s">
        <v>1520</v>
      </c>
      <c r="AQ66" s="17" t="s">
        <v>1539</v>
      </c>
      <c r="AR66" s="17" t="s">
        <v>1548</v>
      </c>
      <c r="AS66" s="17" t="s">
        <v>1558</v>
      </c>
      <c r="AT66" s="269" t="s">
        <v>763</v>
      </c>
      <c r="AU66" s="84" t="s">
        <v>1569</v>
      </c>
      <c r="AV66" s="17" t="s">
        <v>1600</v>
      </c>
      <c r="AW66" s="17" t="s">
        <v>1606</v>
      </c>
      <c r="AX66" s="17" t="s">
        <v>1617</v>
      </c>
      <c r="AY66" s="39">
        <v>5</v>
      </c>
      <c r="AZ66" s="39">
        <v>5</v>
      </c>
      <c r="BA66" s="17" t="s">
        <v>1664</v>
      </c>
      <c r="BB66" s="19">
        <v>4</v>
      </c>
      <c r="BC66" s="19">
        <v>3</v>
      </c>
      <c r="BD66" s="266">
        <v>4</v>
      </c>
      <c r="BE66" s="362" t="s">
        <v>1714</v>
      </c>
      <c r="BF66" s="362" t="s">
        <v>1721</v>
      </c>
      <c r="BG66" s="433">
        <f t="shared" si="4"/>
        <v>70</v>
      </c>
      <c r="BI66" s="198"/>
      <c r="BJ66" s="198">
        <v>10</v>
      </c>
      <c r="BK66" s="198">
        <f t="shared" si="1"/>
        <v>80</v>
      </c>
    </row>
    <row r="67" spans="1:64" s="23" customFormat="1" ht="14.25" customHeight="1">
      <c r="A67" s="394">
        <f t="shared" si="5"/>
        <v>64</v>
      </c>
      <c r="B67" s="666"/>
      <c r="C67" s="117" t="s">
        <v>712</v>
      </c>
      <c r="D67" s="257">
        <v>4000</v>
      </c>
      <c r="E67" s="315">
        <v>6</v>
      </c>
      <c r="F67" s="12" t="s">
        <v>1132</v>
      </c>
      <c r="G67" s="38">
        <v>5</v>
      </c>
      <c r="H67" s="12" t="s">
        <v>1142</v>
      </c>
      <c r="I67" s="12" t="s">
        <v>1155</v>
      </c>
      <c r="J67" s="38">
        <v>5</v>
      </c>
      <c r="K67" s="38">
        <v>5</v>
      </c>
      <c r="L67" s="27">
        <v>3</v>
      </c>
      <c r="M67" s="12" t="s">
        <v>1185</v>
      </c>
      <c r="N67" s="12" t="s">
        <v>1185</v>
      </c>
      <c r="O67" s="12" t="s">
        <v>1191</v>
      </c>
      <c r="P67" s="12" t="s">
        <v>1199</v>
      </c>
      <c r="Q67" s="12" t="s">
        <v>1206</v>
      </c>
      <c r="R67" s="12" t="s">
        <v>1213</v>
      </c>
      <c r="S67" s="12" t="s">
        <v>1220</v>
      </c>
      <c r="T67" s="27">
        <v>4</v>
      </c>
      <c r="U67" s="27">
        <v>3</v>
      </c>
      <c r="V67" s="27">
        <v>3</v>
      </c>
      <c r="W67" s="12" t="s">
        <v>1257</v>
      </c>
      <c r="X67" s="27">
        <v>3</v>
      </c>
      <c r="Y67" s="27">
        <v>3</v>
      </c>
      <c r="Z67" s="27">
        <v>3</v>
      </c>
      <c r="AA67" s="27">
        <v>4</v>
      </c>
      <c r="AB67" s="363" t="s">
        <v>1306</v>
      </c>
      <c r="AC67" s="12">
        <v>3</v>
      </c>
      <c r="AD67" s="12">
        <v>3</v>
      </c>
      <c r="AE67" s="12" t="s">
        <v>1331</v>
      </c>
      <c r="AF67" s="12" t="s">
        <v>1337</v>
      </c>
      <c r="AG67" s="12" t="s">
        <v>1344</v>
      </c>
      <c r="AH67" s="12" t="s">
        <v>1349</v>
      </c>
      <c r="AI67" s="12" t="s">
        <v>1363</v>
      </c>
      <c r="AJ67" s="12" t="s">
        <v>1386</v>
      </c>
      <c r="AK67" s="12" t="s">
        <v>1404</v>
      </c>
      <c r="AL67" s="13" t="s">
        <v>1446</v>
      </c>
      <c r="AM67" s="12" t="s">
        <v>1455</v>
      </c>
      <c r="AN67" s="12" t="s">
        <v>1473</v>
      </c>
      <c r="AO67" s="12" t="s">
        <v>1489</v>
      </c>
      <c r="AP67" s="12" t="s">
        <v>1520</v>
      </c>
      <c r="AQ67" s="12" t="s">
        <v>1538</v>
      </c>
      <c r="AR67" s="12" t="s">
        <v>1548</v>
      </c>
      <c r="AS67" s="12" t="s">
        <v>1558</v>
      </c>
      <c r="AT67" s="404" t="s">
        <v>712</v>
      </c>
      <c r="AU67" s="85" t="s">
        <v>1569</v>
      </c>
      <c r="AV67" s="12" t="s">
        <v>1600</v>
      </c>
      <c r="AW67" s="12" t="s">
        <v>1609</v>
      </c>
      <c r="AX67" s="12" t="s">
        <v>1617</v>
      </c>
      <c r="AY67" s="12" t="s">
        <v>1631</v>
      </c>
      <c r="AZ67" s="12" t="s">
        <v>1646</v>
      </c>
      <c r="BA67" s="12" t="s">
        <v>1667</v>
      </c>
      <c r="BB67" s="12" t="s">
        <v>1672</v>
      </c>
      <c r="BC67" s="12" t="s">
        <v>1686</v>
      </c>
      <c r="BD67" s="363" t="s">
        <v>1705</v>
      </c>
      <c r="BE67" s="363" t="s">
        <v>1716</v>
      </c>
      <c r="BF67" s="363" t="s">
        <v>1722</v>
      </c>
      <c r="BG67" s="433">
        <f>SUM(F67:BF67)</f>
        <v>47</v>
      </c>
      <c r="BI67" s="294">
        <v>22</v>
      </c>
      <c r="BJ67" s="294">
        <v>3</v>
      </c>
      <c r="BK67" s="198">
        <f t="shared" si="1"/>
        <v>72</v>
      </c>
      <c r="BL67" s="454"/>
    </row>
    <row r="68" spans="1:64" ht="14.25" customHeight="1" thickBot="1">
      <c r="A68" s="394">
        <f t="shared" si="5"/>
        <v>65</v>
      </c>
      <c r="B68" s="667"/>
      <c r="C68" s="154" t="s">
        <v>124</v>
      </c>
      <c r="D68" s="335">
        <v>3000</v>
      </c>
      <c r="E68" s="319">
        <v>6</v>
      </c>
      <c r="F68" s="290" t="s">
        <v>1133</v>
      </c>
      <c r="G68" s="290" t="s">
        <v>1136</v>
      </c>
      <c r="H68" s="290" t="s">
        <v>1144</v>
      </c>
      <c r="I68" s="290" t="s">
        <v>1156</v>
      </c>
      <c r="J68" s="290" t="s">
        <v>1169</v>
      </c>
      <c r="K68" s="290" t="s">
        <v>1173</v>
      </c>
      <c r="L68" s="290" t="s">
        <v>1180</v>
      </c>
      <c r="M68" s="290" t="s">
        <v>1182</v>
      </c>
      <c r="N68" s="290" t="s">
        <v>1185</v>
      </c>
      <c r="O68" s="231">
        <v>4</v>
      </c>
      <c r="P68" s="231">
        <v>4</v>
      </c>
      <c r="Q68" s="290" t="s">
        <v>1207</v>
      </c>
      <c r="R68" s="231">
        <v>4</v>
      </c>
      <c r="S68" s="290" t="s">
        <v>1222</v>
      </c>
      <c r="T68" s="107">
        <v>5</v>
      </c>
      <c r="U68" s="231">
        <v>4</v>
      </c>
      <c r="V68" s="107">
        <v>5</v>
      </c>
      <c r="W68" s="374">
        <v>2</v>
      </c>
      <c r="X68" s="290" t="s">
        <v>1273</v>
      </c>
      <c r="Y68" s="290" t="s">
        <v>1284</v>
      </c>
      <c r="Z68" s="107">
        <v>5</v>
      </c>
      <c r="AA68" s="107">
        <v>5</v>
      </c>
      <c r="AB68" s="366" t="s">
        <v>1307</v>
      </c>
      <c r="AC68" s="107">
        <v>5</v>
      </c>
      <c r="AD68" s="107">
        <v>5</v>
      </c>
      <c r="AE68" s="290" t="s">
        <v>1335</v>
      </c>
      <c r="AF68" s="107">
        <v>5</v>
      </c>
      <c r="AG68" s="231">
        <v>5</v>
      </c>
      <c r="AH68" s="290" t="s">
        <v>1347</v>
      </c>
      <c r="AI68" s="231">
        <v>4</v>
      </c>
      <c r="AJ68" s="290" t="s">
        <v>1383</v>
      </c>
      <c r="AK68" s="290" t="s">
        <v>1406</v>
      </c>
      <c r="AL68" s="231">
        <v>3</v>
      </c>
      <c r="AM68" s="231">
        <v>3</v>
      </c>
      <c r="AN68" s="107">
        <v>5</v>
      </c>
      <c r="AO68" s="107">
        <v>5</v>
      </c>
      <c r="AP68" s="410">
        <v>4</v>
      </c>
      <c r="AQ68" s="410">
        <v>3</v>
      </c>
      <c r="AR68" s="411">
        <v>5</v>
      </c>
      <c r="AS68" s="290" t="s">
        <v>1558</v>
      </c>
      <c r="AT68" s="448" t="s">
        <v>124</v>
      </c>
      <c r="AU68" s="369" t="s">
        <v>1573</v>
      </c>
      <c r="AV68" s="290" t="s">
        <v>1599</v>
      </c>
      <c r="AW68" s="290" t="s">
        <v>1605</v>
      </c>
      <c r="AX68" s="290" t="s">
        <v>1620</v>
      </c>
      <c r="AY68" s="290" t="s">
        <v>1634</v>
      </c>
      <c r="AZ68" s="290" t="s">
        <v>1644</v>
      </c>
      <c r="BA68" s="290" t="s">
        <v>1666</v>
      </c>
      <c r="BB68" s="290" t="s">
        <v>1672</v>
      </c>
      <c r="BC68" s="107">
        <v>5</v>
      </c>
      <c r="BD68" s="469">
        <v>5</v>
      </c>
      <c r="BE68" s="469">
        <v>5</v>
      </c>
      <c r="BF68" s="469">
        <v>5</v>
      </c>
      <c r="BG68" s="459">
        <f>SUM(F68:BF68)</f>
        <v>110</v>
      </c>
      <c r="BI68" s="210">
        <v>79</v>
      </c>
      <c r="BJ68" s="198">
        <v>31</v>
      </c>
      <c r="BK68" s="198">
        <f>SUM(BG68+BI68+BJ68)</f>
        <v>220</v>
      </c>
    </row>
    <row r="69" spans="1:64" ht="14.25" customHeight="1">
      <c r="A69" s="395"/>
      <c r="C69" s="4" t="s">
        <v>410</v>
      </c>
      <c r="E69" s="3" t="s">
        <v>789</v>
      </c>
      <c r="AT69" s="426" t="s">
        <v>410</v>
      </c>
    </row>
    <row r="70" spans="1:64" ht="14.25" customHeight="1">
      <c r="A70" s="395"/>
      <c r="C70" s="356"/>
      <c r="D70" s="357"/>
      <c r="E70" s="357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9"/>
      <c r="AB70" s="358"/>
      <c r="AC70" s="358"/>
      <c r="AD70" s="358"/>
      <c r="AE70" s="358"/>
      <c r="AF70" s="358"/>
      <c r="AG70" s="358"/>
      <c r="AH70" s="358"/>
      <c r="AI70" s="358"/>
      <c r="AJ70" s="359"/>
      <c r="AK70" s="358"/>
      <c r="AL70" s="358"/>
      <c r="AM70" s="358"/>
      <c r="AN70" s="358"/>
      <c r="AO70" s="358"/>
      <c r="AP70" s="358"/>
      <c r="AQ70" s="358"/>
      <c r="AR70" s="358"/>
      <c r="AS70" s="358"/>
      <c r="AT70" s="449"/>
      <c r="AU70" s="358"/>
      <c r="AV70" s="358"/>
      <c r="AW70" s="358"/>
      <c r="AX70" s="358"/>
      <c r="AY70" s="358"/>
      <c r="AZ70" s="358"/>
      <c r="BA70" s="358"/>
      <c r="BB70" s="358"/>
      <c r="BC70" s="358"/>
      <c r="BD70" s="358"/>
      <c r="BE70" s="358"/>
      <c r="BF70" s="358"/>
      <c r="BG70" s="359"/>
    </row>
    <row r="71" spans="1:64" ht="14.25" customHeight="1">
      <c r="A71" s="395"/>
      <c r="B71" s="308"/>
    </row>
    <row r="72" spans="1:64" ht="14.25" customHeight="1">
      <c r="A72" s="395"/>
      <c r="B72" s="308"/>
    </row>
    <row r="73" spans="1:64" ht="14.25" customHeight="1">
      <c r="B73" s="308"/>
      <c r="C73" s="306"/>
      <c r="D73" s="174"/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6"/>
      <c r="AB73" s="175"/>
      <c r="AC73" s="175"/>
      <c r="AD73" s="175"/>
      <c r="AE73" s="175"/>
      <c r="AF73" s="175"/>
      <c r="AG73" s="175"/>
      <c r="AH73" s="175"/>
      <c r="AI73" s="175"/>
      <c r="AJ73" s="176"/>
      <c r="AK73" s="175"/>
      <c r="AL73" s="175"/>
      <c r="AM73" s="175"/>
      <c r="AN73" s="175"/>
      <c r="AO73" s="175"/>
      <c r="AP73" s="175"/>
      <c r="AQ73" s="175"/>
      <c r="AR73" s="175"/>
      <c r="AS73" s="175"/>
      <c r="AT73" s="450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6"/>
    </row>
    <row r="74" spans="1:64" ht="24">
      <c r="A74" s="396"/>
      <c r="B74" s="308"/>
      <c r="C74" s="307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3"/>
      <c r="AB74" s="182"/>
      <c r="AC74" s="182"/>
      <c r="AD74" s="182"/>
      <c r="AE74" s="182"/>
      <c r="AF74" s="182"/>
      <c r="AG74" s="182"/>
      <c r="AH74" s="182"/>
      <c r="AI74" s="182"/>
      <c r="AJ74" s="183"/>
      <c r="AK74" s="182"/>
      <c r="AL74" s="182"/>
      <c r="AM74" s="182"/>
      <c r="AN74" s="182"/>
      <c r="AO74" s="182"/>
      <c r="AP74" s="182"/>
      <c r="AQ74" s="182"/>
      <c r="AR74" s="182"/>
      <c r="AS74" s="182"/>
      <c r="AT74" s="451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3"/>
    </row>
    <row r="75" spans="1:64" s="177" customFormat="1" ht="24">
      <c r="A75" s="397"/>
      <c r="B75" s="308"/>
      <c r="C75" s="307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3"/>
      <c r="AB75" s="182"/>
      <c r="AC75" s="182"/>
      <c r="AD75" s="182"/>
      <c r="AE75" s="182"/>
      <c r="AF75" s="182"/>
      <c r="AG75" s="182"/>
      <c r="AH75" s="182"/>
      <c r="AI75" s="182"/>
      <c r="AJ75" s="183"/>
      <c r="AK75" s="182"/>
      <c r="AL75" s="182"/>
      <c r="AM75" s="182"/>
      <c r="AN75" s="182"/>
      <c r="AO75" s="182"/>
      <c r="AP75" s="182"/>
      <c r="AQ75" s="182"/>
      <c r="AR75" s="182"/>
      <c r="AS75" s="182"/>
      <c r="AT75" s="451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3"/>
      <c r="BH75" s="465"/>
      <c r="BL75" s="455"/>
    </row>
    <row r="76" spans="1:64" s="184" customFormat="1" ht="24">
      <c r="A76" s="397"/>
      <c r="B76" s="308"/>
      <c r="C76" s="307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3"/>
      <c r="AB76" s="182"/>
      <c r="AC76" s="182"/>
      <c r="AD76" s="182"/>
      <c r="AE76" s="182"/>
      <c r="AF76" s="182"/>
      <c r="AG76" s="182"/>
      <c r="AH76" s="182"/>
      <c r="AI76" s="182"/>
      <c r="AJ76" s="183"/>
      <c r="AK76" s="182"/>
      <c r="AL76" s="182"/>
      <c r="AM76" s="182"/>
      <c r="AN76" s="182"/>
      <c r="AO76" s="182"/>
      <c r="AP76" s="182"/>
      <c r="AQ76" s="182"/>
      <c r="AR76" s="182"/>
      <c r="AS76" s="182"/>
      <c r="AT76" s="451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3"/>
      <c r="BH76" s="466"/>
      <c r="BL76" s="456"/>
    </row>
    <row r="77" spans="1:64" s="184" customFormat="1" ht="24">
      <c r="A77" s="397"/>
      <c r="B77" s="308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3"/>
      <c r="AB77" s="182"/>
      <c r="AC77" s="182"/>
      <c r="AD77" s="182"/>
      <c r="AE77" s="182"/>
      <c r="AF77" s="182"/>
      <c r="AG77" s="182"/>
      <c r="AH77" s="182"/>
      <c r="AI77" s="182"/>
      <c r="AJ77" s="183"/>
      <c r="AK77" s="182"/>
      <c r="AL77" s="182"/>
      <c r="AM77" s="182"/>
      <c r="AN77" s="182"/>
      <c r="AO77" s="182"/>
      <c r="AP77" s="182"/>
      <c r="AQ77" s="182"/>
      <c r="AR77" s="182"/>
      <c r="AS77" s="182"/>
      <c r="AT77" s="45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3"/>
      <c r="BH77" s="466"/>
      <c r="BL77" s="456"/>
    </row>
    <row r="78" spans="1:64" s="184" customFormat="1">
      <c r="A78" s="397"/>
      <c r="B78" s="6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3"/>
      <c r="AB78" s="182"/>
      <c r="AC78" s="182"/>
      <c r="AD78" s="182"/>
      <c r="AE78" s="182"/>
      <c r="AF78" s="182"/>
      <c r="AG78" s="182"/>
      <c r="AH78" s="182"/>
      <c r="AI78" s="182"/>
      <c r="AJ78" s="183"/>
      <c r="AK78" s="182"/>
      <c r="AL78" s="182"/>
      <c r="AM78" s="182"/>
      <c r="AN78" s="182"/>
      <c r="AO78" s="182"/>
      <c r="AP78" s="182"/>
      <c r="AQ78" s="182"/>
      <c r="AR78" s="182"/>
      <c r="AS78" s="182"/>
      <c r="AT78" s="45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3"/>
      <c r="BH78" s="466"/>
      <c r="BL78" s="456"/>
    </row>
    <row r="79" spans="1:64" s="184" customFormat="1">
      <c r="A79" s="397"/>
      <c r="B79" s="172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3"/>
      <c r="AB79" s="182"/>
      <c r="AC79" s="182"/>
      <c r="AD79" s="182"/>
      <c r="AE79" s="182"/>
      <c r="AF79" s="182"/>
      <c r="AG79" s="182"/>
      <c r="AH79" s="182"/>
      <c r="AI79" s="182"/>
      <c r="AJ79" s="183"/>
      <c r="AK79" s="182"/>
      <c r="AL79" s="182"/>
      <c r="AM79" s="182"/>
      <c r="AN79" s="182"/>
      <c r="AO79" s="182"/>
      <c r="AP79" s="182"/>
      <c r="AQ79" s="182"/>
      <c r="AR79" s="182"/>
      <c r="AS79" s="182"/>
      <c r="AT79" s="45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3"/>
      <c r="BH79" s="466"/>
      <c r="BL79" s="456"/>
    </row>
    <row r="80" spans="1:64" s="184" customFormat="1">
      <c r="A80" s="397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3"/>
      <c r="AB80" s="182"/>
      <c r="AC80" s="182"/>
      <c r="AD80" s="182"/>
      <c r="AE80" s="182"/>
      <c r="AF80" s="182"/>
      <c r="AG80" s="182"/>
      <c r="AH80" s="182"/>
      <c r="AI80" s="182"/>
      <c r="AJ80" s="183"/>
      <c r="AK80" s="182"/>
      <c r="AL80" s="182"/>
      <c r="AM80" s="182"/>
      <c r="AN80" s="182"/>
      <c r="AO80" s="182"/>
      <c r="AP80" s="182"/>
      <c r="AQ80" s="182"/>
      <c r="AR80" s="182"/>
      <c r="AS80" s="182"/>
      <c r="AT80" s="45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3"/>
      <c r="BH80" s="466"/>
      <c r="BL80" s="456"/>
    </row>
    <row r="81" spans="1:64" s="184" customFormat="1">
      <c r="A81" s="397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3"/>
      <c r="AB81" s="182"/>
      <c r="AC81" s="182"/>
      <c r="AD81" s="182"/>
      <c r="AE81" s="182"/>
      <c r="AF81" s="182"/>
      <c r="AG81" s="182"/>
      <c r="AH81" s="182"/>
      <c r="AI81" s="182"/>
      <c r="AJ81" s="183"/>
      <c r="AK81" s="182"/>
      <c r="AL81" s="182"/>
      <c r="AM81" s="182"/>
      <c r="AN81" s="182"/>
      <c r="AO81" s="182"/>
      <c r="AP81" s="182"/>
      <c r="AQ81" s="182"/>
      <c r="AR81" s="182"/>
      <c r="AS81" s="182"/>
      <c r="AT81" s="45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3"/>
      <c r="BH81" s="466"/>
      <c r="BL81" s="456"/>
    </row>
    <row r="82" spans="1:64" s="184" customFormat="1">
      <c r="A82" s="397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3"/>
      <c r="AB82" s="182"/>
      <c r="AC82" s="182"/>
      <c r="AD82" s="182"/>
      <c r="AE82" s="182"/>
      <c r="AF82" s="182"/>
      <c r="AG82" s="182"/>
      <c r="AH82" s="182"/>
      <c r="AI82" s="182"/>
      <c r="AJ82" s="183"/>
      <c r="AK82" s="182"/>
      <c r="AL82" s="182"/>
      <c r="AM82" s="182"/>
      <c r="AN82" s="182"/>
      <c r="AO82" s="182"/>
      <c r="AP82" s="182"/>
      <c r="AQ82" s="182"/>
      <c r="AR82" s="182"/>
      <c r="AS82" s="182"/>
      <c r="AT82" s="45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3"/>
      <c r="BH82" s="466"/>
      <c r="BL82" s="456"/>
    </row>
    <row r="83" spans="1:64" s="184" customFormat="1">
      <c r="A83" s="397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3"/>
      <c r="AB83" s="182"/>
      <c r="AC83" s="182"/>
      <c r="AD83" s="182"/>
      <c r="AE83" s="182"/>
      <c r="AF83" s="182"/>
      <c r="AG83" s="182"/>
      <c r="AH83" s="182"/>
      <c r="AI83" s="182"/>
      <c r="AJ83" s="183"/>
      <c r="AK83" s="182"/>
      <c r="AL83" s="182"/>
      <c r="AM83" s="182"/>
      <c r="AN83" s="182"/>
      <c r="AO83" s="182"/>
      <c r="AP83" s="182"/>
      <c r="AQ83" s="182"/>
      <c r="AR83" s="182"/>
      <c r="AS83" s="182"/>
      <c r="AT83" s="45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3"/>
      <c r="BH83" s="466"/>
      <c r="BL83" s="456"/>
    </row>
    <row r="84" spans="1:64" s="184" customFormat="1">
      <c r="A84" s="397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3"/>
      <c r="AB84" s="182"/>
      <c r="AC84" s="182"/>
      <c r="AD84" s="182"/>
      <c r="AE84" s="182"/>
      <c r="AF84" s="182"/>
      <c r="AG84" s="182"/>
      <c r="AH84" s="182"/>
      <c r="AI84" s="182"/>
      <c r="AJ84" s="183"/>
      <c r="AK84" s="182"/>
      <c r="AL84" s="182"/>
      <c r="AM84" s="182"/>
      <c r="AN84" s="182"/>
      <c r="AO84" s="182"/>
      <c r="AP84" s="182"/>
      <c r="AQ84" s="182"/>
      <c r="AR84" s="182"/>
      <c r="AS84" s="182"/>
      <c r="AT84" s="45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3"/>
      <c r="BH84" s="466"/>
      <c r="BL84" s="456"/>
    </row>
    <row r="85" spans="1:64" s="184" customFormat="1">
      <c r="A85" s="397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3"/>
      <c r="AB85" s="182"/>
      <c r="AC85" s="182"/>
      <c r="AD85" s="182"/>
      <c r="AE85" s="182"/>
      <c r="AF85" s="182"/>
      <c r="AG85" s="182"/>
      <c r="AH85" s="182"/>
      <c r="AI85" s="182"/>
      <c r="AJ85" s="183"/>
      <c r="AK85" s="182"/>
      <c r="AL85" s="182"/>
      <c r="AM85" s="182"/>
      <c r="AN85" s="182"/>
      <c r="AO85" s="182"/>
      <c r="AP85" s="182"/>
      <c r="AQ85" s="182"/>
      <c r="AR85" s="182"/>
      <c r="AS85" s="182"/>
      <c r="AT85" s="45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3"/>
      <c r="BH85" s="466"/>
      <c r="BL85" s="456"/>
    </row>
    <row r="86" spans="1:64" s="184" customFormat="1">
      <c r="A86" s="397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3"/>
      <c r="AB86" s="182"/>
      <c r="AC86" s="182"/>
      <c r="AD86" s="182"/>
      <c r="AE86" s="182"/>
      <c r="AF86" s="182"/>
      <c r="AG86" s="182"/>
      <c r="AH86" s="182"/>
      <c r="AI86" s="182"/>
      <c r="AJ86" s="183"/>
      <c r="AK86" s="182"/>
      <c r="AL86" s="182"/>
      <c r="AM86" s="182"/>
      <c r="AN86" s="182"/>
      <c r="AO86" s="182"/>
      <c r="AP86" s="182"/>
      <c r="AQ86" s="182"/>
      <c r="AR86" s="182"/>
      <c r="AS86" s="182"/>
      <c r="AT86" s="45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3"/>
      <c r="BH86" s="466"/>
      <c r="BL86" s="456"/>
    </row>
    <row r="87" spans="1:64" s="184" customFormat="1">
      <c r="A87" s="397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3"/>
      <c r="AB87" s="182"/>
      <c r="AC87" s="182"/>
      <c r="AD87" s="182"/>
      <c r="AE87" s="182"/>
      <c r="AF87" s="182"/>
      <c r="AG87" s="182"/>
      <c r="AH87" s="182"/>
      <c r="AI87" s="182"/>
      <c r="AJ87" s="183"/>
      <c r="AK87" s="182"/>
      <c r="AL87" s="182"/>
      <c r="AM87" s="182"/>
      <c r="AN87" s="182"/>
      <c r="AO87" s="182"/>
      <c r="AP87" s="182"/>
      <c r="AQ87" s="182"/>
      <c r="AR87" s="182"/>
      <c r="AS87" s="182"/>
      <c r="AT87" s="45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3"/>
      <c r="BH87" s="466"/>
      <c r="BL87" s="456"/>
    </row>
    <row r="88" spans="1:64" s="184" customFormat="1">
      <c r="A88" s="397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3"/>
      <c r="AB88" s="182"/>
      <c r="AC88" s="182"/>
      <c r="AD88" s="182"/>
      <c r="AE88" s="182"/>
      <c r="AF88" s="182"/>
      <c r="AG88" s="182"/>
      <c r="AH88" s="182"/>
      <c r="AI88" s="182"/>
      <c r="AJ88" s="183"/>
      <c r="AK88" s="182"/>
      <c r="AL88" s="182"/>
      <c r="AM88" s="182"/>
      <c r="AN88" s="182"/>
      <c r="AO88" s="182"/>
      <c r="AP88" s="182"/>
      <c r="AQ88" s="182"/>
      <c r="AR88" s="182"/>
      <c r="AS88" s="182"/>
      <c r="AT88" s="45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3"/>
      <c r="BH88" s="466"/>
      <c r="BL88" s="456"/>
    </row>
    <row r="89" spans="1:64" s="184" customFormat="1">
      <c r="A89" s="397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3"/>
      <c r="AB89" s="182"/>
      <c r="AC89" s="182"/>
      <c r="AD89" s="182"/>
      <c r="AE89" s="182"/>
      <c r="AF89" s="182"/>
      <c r="AG89" s="182"/>
      <c r="AH89" s="182"/>
      <c r="AI89" s="182"/>
      <c r="AJ89" s="183"/>
      <c r="AK89" s="182"/>
      <c r="AL89" s="182"/>
      <c r="AM89" s="182"/>
      <c r="AN89" s="182"/>
      <c r="AO89" s="182"/>
      <c r="AP89" s="182"/>
      <c r="AQ89" s="182"/>
      <c r="AR89" s="182"/>
      <c r="AS89" s="182"/>
      <c r="AT89" s="45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3"/>
      <c r="BH89" s="466"/>
      <c r="BL89" s="456"/>
    </row>
    <row r="90" spans="1:64" s="184" customFormat="1">
      <c r="A90" s="397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3"/>
      <c r="AB90" s="182"/>
      <c r="AC90" s="182"/>
      <c r="AD90" s="182"/>
      <c r="AE90" s="182"/>
      <c r="AF90" s="182"/>
      <c r="AG90" s="182"/>
      <c r="AH90" s="182"/>
      <c r="AI90" s="182"/>
      <c r="AJ90" s="183"/>
      <c r="AK90" s="182"/>
      <c r="AL90" s="182"/>
      <c r="AM90" s="182"/>
      <c r="AN90" s="182"/>
      <c r="AO90" s="182"/>
      <c r="AP90" s="182"/>
      <c r="AQ90" s="182"/>
      <c r="AR90" s="182"/>
      <c r="AS90" s="182"/>
      <c r="AT90" s="45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3"/>
      <c r="BH90" s="466"/>
      <c r="BL90" s="456"/>
    </row>
    <row r="91" spans="1:64" s="184" customFormat="1">
      <c r="A91" s="397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3"/>
      <c r="AB91" s="182"/>
      <c r="AC91" s="182"/>
      <c r="AD91" s="182"/>
      <c r="AE91" s="182"/>
      <c r="AF91" s="182"/>
      <c r="AG91" s="182"/>
      <c r="AH91" s="182"/>
      <c r="AI91" s="182"/>
      <c r="AJ91" s="183"/>
      <c r="AK91" s="182"/>
      <c r="AL91" s="182"/>
      <c r="AM91" s="182"/>
      <c r="AN91" s="182"/>
      <c r="AO91" s="182"/>
      <c r="AP91" s="182"/>
      <c r="AQ91" s="182"/>
      <c r="AR91" s="182"/>
      <c r="AS91" s="182"/>
      <c r="AT91" s="45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3"/>
      <c r="BH91" s="466"/>
      <c r="BL91" s="456"/>
    </row>
    <row r="92" spans="1:64" s="184" customFormat="1">
      <c r="A92" s="397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3"/>
      <c r="AB92" s="182"/>
      <c r="AC92" s="182"/>
      <c r="AD92" s="182"/>
      <c r="AE92" s="182"/>
      <c r="AF92" s="182"/>
      <c r="AG92" s="182"/>
      <c r="AH92" s="182"/>
      <c r="AI92" s="182"/>
      <c r="AJ92" s="183"/>
      <c r="AK92" s="182"/>
      <c r="AL92" s="182"/>
      <c r="AM92" s="182"/>
      <c r="AN92" s="182"/>
      <c r="AO92" s="182"/>
      <c r="AP92" s="182"/>
      <c r="AQ92" s="182"/>
      <c r="AR92" s="182"/>
      <c r="AS92" s="182"/>
      <c r="AT92" s="45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3"/>
      <c r="BH92" s="466"/>
      <c r="BL92" s="456"/>
    </row>
    <row r="93" spans="1:64" s="184" customFormat="1">
      <c r="A93" s="397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3"/>
      <c r="AB93" s="182"/>
      <c r="AC93" s="182"/>
      <c r="AD93" s="182"/>
      <c r="AE93" s="182"/>
      <c r="AF93" s="182"/>
      <c r="AG93" s="182"/>
      <c r="AH93" s="182"/>
      <c r="AI93" s="182"/>
      <c r="AJ93" s="183"/>
      <c r="AK93" s="182"/>
      <c r="AL93" s="182"/>
      <c r="AM93" s="182"/>
      <c r="AN93" s="182"/>
      <c r="AO93" s="182"/>
      <c r="AP93" s="182"/>
      <c r="AQ93" s="182"/>
      <c r="AR93" s="182"/>
      <c r="AS93" s="182"/>
      <c r="AT93" s="45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3"/>
      <c r="BH93" s="466"/>
      <c r="BL93" s="456"/>
    </row>
    <row r="94" spans="1:64" s="184" customFormat="1">
      <c r="A94" s="397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3"/>
      <c r="AB94" s="182"/>
      <c r="AC94" s="182"/>
      <c r="AD94" s="182"/>
      <c r="AE94" s="182"/>
      <c r="AF94" s="182"/>
      <c r="AG94" s="182"/>
      <c r="AH94" s="182"/>
      <c r="AI94" s="182"/>
      <c r="AJ94" s="183"/>
      <c r="AK94" s="182"/>
      <c r="AL94" s="182"/>
      <c r="AM94" s="182"/>
      <c r="AN94" s="182"/>
      <c r="AO94" s="182"/>
      <c r="AP94" s="182"/>
      <c r="AQ94" s="182"/>
      <c r="AR94" s="182"/>
      <c r="AS94" s="182"/>
      <c r="AT94" s="45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3"/>
      <c r="BH94" s="466"/>
      <c r="BL94" s="456"/>
    </row>
    <row r="95" spans="1:64" s="184" customFormat="1">
      <c r="A95" s="397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3"/>
      <c r="AB95" s="182"/>
      <c r="AC95" s="182"/>
      <c r="AD95" s="182"/>
      <c r="AE95" s="182"/>
      <c r="AF95" s="182"/>
      <c r="AG95" s="182"/>
      <c r="AH95" s="182"/>
      <c r="AI95" s="182"/>
      <c r="AJ95" s="183"/>
      <c r="AK95" s="182"/>
      <c r="AL95" s="182"/>
      <c r="AM95" s="182"/>
      <c r="AN95" s="182"/>
      <c r="AO95" s="182"/>
      <c r="AP95" s="182"/>
      <c r="AQ95" s="182"/>
      <c r="AR95" s="182"/>
      <c r="AS95" s="182"/>
      <c r="AT95" s="45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3"/>
      <c r="BH95" s="466"/>
      <c r="BL95" s="456"/>
    </row>
    <row r="96" spans="1:64" s="184" customFormat="1">
      <c r="A96" s="397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3"/>
      <c r="AB96" s="182"/>
      <c r="AC96" s="182"/>
      <c r="AD96" s="182"/>
      <c r="AE96" s="182"/>
      <c r="AF96" s="182"/>
      <c r="AG96" s="182"/>
      <c r="AH96" s="182"/>
      <c r="AI96" s="182"/>
      <c r="AJ96" s="183"/>
      <c r="AK96" s="182"/>
      <c r="AL96" s="182"/>
      <c r="AM96" s="182"/>
      <c r="AN96" s="182"/>
      <c r="AO96" s="182"/>
      <c r="AP96" s="182"/>
      <c r="AQ96" s="182"/>
      <c r="AR96" s="182"/>
      <c r="AS96" s="182"/>
      <c r="AT96" s="45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3"/>
      <c r="BH96" s="466"/>
      <c r="BL96" s="456"/>
    </row>
    <row r="97" spans="1:64" s="184" customFormat="1">
      <c r="A97" s="397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3"/>
      <c r="AB97" s="182"/>
      <c r="AC97" s="182"/>
      <c r="AD97" s="182"/>
      <c r="AE97" s="182"/>
      <c r="AF97" s="182"/>
      <c r="AG97" s="182"/>
      <c r="AH97" s="182"/>
      <c r="AI97" s="182"/>
      <c r="AJ97" s="183"/>
      <c r="AK97" s="182"/>
      <c r="AL97" s="182"/>
      <c r="AM97" s="182"/>
      <c r="AN97" s="182"/>
      <c r="AO97" s="182"/>
      <c r="AP97" s="182"/>
      <c r="AQ97" s="182"/>
      <c r="AR97" s="182"/>
      <c r="AS97" s="182"/>
      <c r="AT97" s="45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3"/>
      <c r="BH97" s="466"/>
      <c r="BL97" s="456"/>
    </row>
    <row r="98" spans="1:64" s="184" customFormat="1">
      <c r="A98" s="397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3"/>
      <c r="AB98" s="182"/>
      <c r="AC98" s="182"/>
      <c r="AD98" s="182"/>
      <c r="AE98" s="182"/>
      <c r="AF98" s="182"/>
      <c r="AG98" s="182"/>
      <c r="AH98" s="182"/>
      <c r="AI98" s="182"/>
      <c r="AJ98" s="183"/>
      <c r="AK98" s="182"/>
      <c r="AL98" s="182"/>
      <c r="AM98" s="182"/>
      <c r="AN98" s="182"/>
      <c r="AO98" s="182"/>
      <c r="AP98" s="182"/>
      <c r="AQ98" s="182"/>
      <c r="AR98" s="182"/>
      <c r="AS98" s="182"/>
      <c r="AT98" s="45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3"/>
      <c r="BH98" s="466"/>
      <c r="BL98" s="456"/>
    </row>
    <row r="99" spans="1:64" s="184" customFormat="1">
      <c r="A99" s="397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3"/>
      <c r="AB99" s="182"/>
      <c r="AC99" s="182"/>
      <c r="AD99" s="182"/>
      <c r="AE99" s="182"/>
      <c r="AF99" s="182"/>
      <c r="AG99" s="182"/>
      <c r="AH99" s="182"/>
      <c r="AI99" s="182"/>
      <c r="AJ99" s="183"/>
      <c r="AK99" s="182"/>
      <c r="AL99" s="182"/>
      <c r="AM99" s="182"/>
      <c r="AN99" s="182"/>
      <c r="AO99" s="182"/>
      <c r="AP99" s="182"/>
      <c r="AQ99" s="182"/>
      <c r="AR99" s="182"/>
      <c r="AS99" s="182"/>
      <c r="AT99" s="45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3"/>
      <c r="BH99" s="466"/>
      <c r="BL99" s="456"/>
    </row>
    <row r="100" spans="1:64" s="184" customFormat="1">
      <c r="A100" s="397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3"/>
      <c r="AB100" s="182"/>
      <c r="AC100" s="182"/>
      <c r="AD100" s="182"/>
      <c r="AE100" s="182"/>
      <c r="AF100" s="182"/>
      <c r="AG100" s="182"/>
      <c r="AH100" s="182"/>
      <c r="AI100" s="182"/>
      <c r="AJ100" s="183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45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3"/>
      <c r="BH100" s="466"/>
      <c r="BL100" s="456"/>
    </row>
    <row r="101" spans="1:64" s="184" customFormat="1">
      <c r="A101" s="397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3"/>
      <c r="AB101" s="182"/>
      <c r="AC101" s="182"/>
      <c r="AD101" s="182"/>
      <c r="AE101" s="182"/>
      <c r="AF101" s="182"/>
      <c r="AG101" s="182"/>
      <c r="AH101" s="182"/>
      <c r="AI101" s="182"/>
      <c r="AJ101" s="183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45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3"/>
      <c r="BH101" s="466"/>
      <c r="BL101" s="456"/>
    </row>
    <row r="102" spans="1:64" s="184" customFormat="1">
      <c r="A102" s="397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3"/>
      <c r="AB102" s="182"/>
      <c r="AC102" s="182"/>
      <c r="AD102" s="182"/>
      <c r="AE102" s="182"/>
      <c r="AF102" s="182"/>
      <c r="AG102" s="182"/>
      <c r="AH102" s="182"/>
      <c r="AI102" s="182"/>
      <c r="AJ102" s="183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45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3"/>
      <c r="BH102" s="466"/>
      <c r="BL102" s="456"/>
    </row>
    <row r="103" spans="1:64" s="184" customFormat="1">
      <c r="A103" s="397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3"/>
      <c r="AB103" s="182"/>
      <c r="AC103" s="182"/>
      <c r="AD103" s="182"/>
      <c r="AE103" s="182"/>
      <c r="AF103" s="182"/>
      <c r="AG103" s="182"/>
      <c r="AH103" s="182"/>
      <c r="AI103" s="182"/>
      <c r="AJ103" s="183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45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3"/>
      <c r="BH103" s="466"/>
      <c r="BL103" s="456"/>
    </row>
    <row r="104" spans="1:64" s="184" customFormat="1">
      <c r="A104" s="397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3"/>
      <c r="AB104" s="182"/>
      <c r="AC104" s="182"/>
      <c r="AD104" s="182"/>
      <c r="AE104" s="182"/>
      <c r="AF104" s="182"/>
      <c r="AG104" s="182"/>
      <c r="AH104" s="182"/>
      <c r="AI104" s="182"/>
      <c r="AJ104" s="183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45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3"/>
      <c r="BH104" s="466"/>
      <c r="BL104" s="456"/>
    </row>
    <row r="105" spans="1:64" s="184" customFormat="1">
      <c r="A105" s="397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3"/>
      <c r="AB105" s="182"/>
      <c r="AC105" s="182"/>
      <c r="AD105" s="182"/>
      <c r="AE105" s="182"/>
      <c r="AF105" s="182"/>
      <c r="AG105" s="182"/>
      <c r="AH105" s="182"/>
      <c r="AI105" s="182"/>
      <c r="AJ105" s="183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45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3"/>
      <c r="BH105" s="466"/>
      <c r="BL105" s="456"/>
    </row>
    <row r="106" spans="1:64" s="184" customFormat="1">
      <c r="A106" s="397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3"/>
      <c r="AB106" s="182"/>
      <c r="AC106" s="182"/>
      <c r="AD106" s="182"/>
      <c r="AE106" s="182"/>
      <c r="AF106" s="182"/>
      <c r="AG106" s="182"/>
      <c r="AH106" s="182"/>
      <c r="AI106" s="182"/>
      <c r="AJ106" s="183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45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3"/>
      <c r="BH106" s="466"/>
      <c r="BL106" s="456"/>
    </row>
    <row r="107" spans="1:64" s="184" customFormat="1">
      <c r="A107" s="397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3"/>
      <c r="AB107" s="182"/>
      <c r="AC107" s="182"/>
      <c r="AD107" s="182"/>
      <c r="AE107" s="182"/>
      <c r="AF107" s="182"/>
      <c r="AG107" s="182"/>
      <c r="AH107" s="182"/>
      <c r="AI107" s="182"/>
      <c r="AJ107" s="183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45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3"/>
      <c r="BH107" s="466"/>
      <c r="BL107" s="456"/>
    </row>
    <row r="108" spans="1:64" s="184" customFormat="1">
      <c r="A108" s="397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3"/>
      <c r="AB108" s="182"/>
      <c r="AC108" s="182"/>
      <c r="AD108" s="182"/>
      <c r="AE108" s="182"/>
      <c r="AF108" s="182"/>
      <c r="AG108" s="182"/>
      <c r="AH108" s="182"/>
      <c r="AI108" s="182"/>
      <c r="AJ108" s="183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45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3"/>
      <c r="BH108" s="466"/>
      <c r="BL108" s="456"/>
    </row>
    <row r="109" spans="1:64" s="184" customFormat="1">
      <c r="A109" s="397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3"/>
      <c r="AB109" s="182"/>
      <c r="AC109" s="182"/>
      <c r="AD109" s="182"/>
      <c r="AE109" s="182"/>
      <c r="AF109" s="182"/>
      <c r="AG109" s="182"/>
      <c r="AH109" s="182"/>
      <c r="AI109" s="182"/>
      <c r="AJ109" s="183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45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3"/>
      <c r="BH109" s="466"/>
      <c r="BL109" s="456"/>
    </row>
    <row r="110" spans="1:64" s="184" customFormat="1">
      <c r="A110" s="397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3"/>
      <c r="AB110" s="182"/>
      <c r="AC110" s="182"/>
      <c r="AD110" s="182"/>
      <c r="AE110" s="182"/>
      <c r="AF110" s="182"/>
      <c r="AG110" s="182"/>
      <c r="AH110" s="182"/>
      <c r="AI110" s="182"/>
      <c r="AJ110" s="183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45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3"/>
      <c r="BH110" s="466"/>
      <c r="BL110" s="456"/>
    </row>
    <row r="111" spans="1:64" s="184" customFormat="1">
      <c r="A111" s="397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3"/>
      <c r="AB111" s="182"/>
      <c r="AC111" s="182"/>
      <c r="AD111" s="182"/>
      <c r="AE111" s="182"/>
      <c r="AF111" s="182"/>
      <c r="AG111" s="182"/>
      <c r="AH111" s="182"/>
      <c r="AI111" s="182"/>
      <c r="AJ111" s="183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45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3"/>
      <c r="BH111" s="466"/>
      <c r="BL111" s="456"/>
    </row>
    <row r="112" spans="1:64" s="184" customFormat="1">
      <c r="A112" s="397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3"/>
      <c r="AB112" s="182"/>
      <c r="AC112" s="182"/>
      <c r="AD112" s="182"/>
      <c r="AE112" s="182"/>
      <c r="AF112" s="182"/>
      <c r="AG112" s="182"/>
      <c r="AH112" s="182"/>
      <c r="AI112" s="182"/>
      <c r="AJ112" s="183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45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3"/>
      <c r="BH112" s="466"/>
      <c r="BL112" s="456"/>
    </row>
    <row r="113" spans="1:64" s="184" customFormat="1">
      <c r="A113" s="397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3"/>
      <c r="AB113" s="182"/>
      <c r="AC113" s="182"/>
      <c r="AD113" s="182"/>
      <c r="AE113" s="182"/>
      <c r="AF113" s="182"/>
      <c r="AG113" s="182"/>
      <c r="AH113" s="182"/>
      <c r="AI113" s="182"/>
      <c r="AJ113" s="183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45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3"/>
      <c r="BH113" s="466"/>
      <c r="BL113" s="456"/>
    </row>
    <row r="114" spans="1:64" s="184" customFormat="1">
      <c r="A114" s="397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3"/>
      <c r="AB114" s="182"/>
      <c r="AC114" s="182"/>
      <c r="AD114" s="182"/>
      <c r="AE114" s="182"/>
      <c r="AF114" s="182"/>
      <c r="AG114" s="182"/>
      <c r="AH114" s="182"/>
      <c r="AI114" s="182"/>
      <c r="AJ114" s="183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45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3"/>
      <c r="BH114" s="466"/>
      <c r="BL114" s="456"/>
    </row>
    <row r="115" spans="1:64" s="184" customFormat="1">
      <c r="A115" s="397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3"/>
      <c r="AB115" s="182"/>
      <c r="AC115" s="182"/>
      <c r="AD115" s="182"/>
      <c r="AE115" s="182"/>
      <c r="AF115" s="182"/>
      <c r="AG115" s="182"/>
      <c r="AH115" s="182"/>
      <c r="AI115" s="182"/>
      <c r="AJ115" s="183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45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3"/>
      <c r="BH115" s="466"/>
      <c r="BL115" s="456"/>
    </row>
    <row r="116" spans="1:64" s="184" customFormat="1">
      <c r="A116" s="397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3"/>
      <c r="AB116" s="182"/>
      <c r="AC116" s="182"/>
      <c r="AD116" s="182"/>
      <c r="AE116" s="182"/>
      <c r="AF116" s="182"/>
      <c r="AG116" s="182"/>
      <c r="AH116" s="182"/>
      <c r="AI116" s="182"/>
      <c r="AJ116" s="183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45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3"/>
      <c r="BH116" s="466"/>
      <c r="BL116" s="456"/>
    </row>
    <row r="117" spans="1:64" s="184" customFormat="1">
      <c r="A117" s="397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3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45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3"/>
      <c r="BH117" s="466"/>
      <c r="BL117" s="456"/>
    </row>
    <row r="118" spans="1:64" s="184" customFormat="1">
      <c r="A118" s="397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3"/>
      <c r="AB118" s="182"/>
      <c r="AC118" s="182"/>
      <c r="AD118" s="182"/>
      <c r="AE118" s="182"/>
      <c r="AF118" s="182"/>
      <c r="AG118" s="182"/>
      <c r="AH118" s="182"/>
      <c r="AI118" s="182"/>
      <c r="AJ118" s="183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45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3"/>
      <c r="BH118" s="466"/>
      <c r="BL118" s="456"/>
    </row>
    <row r="119" spans="1:64" s="184" customFormat="1">
      <c r="A119" s="397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3"/>
      <c r="AB119" s="182"/>
      <c r="AC119" s="182"/>
      <c r="AD119" s="182"/>
      <c r="AE119" s="182"/>
      <c r="AF119" s="182"/>
      <c r="AG119" s="182"/>
      <c r="AH119" s="182"/>
      <c r="AI119" s="182"/>
      <c r="AJ119" s="183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45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3"/>
      <c r="BH119" s="466"/>
      <c r="BL119" s="456"/>
    </row>
    <row r="120" spans="1:64" s="184" customFormat="1">
      <c r="A120" s="397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3"/>
      <c r="AB120" s="182"/>
      <c r="AC120" s="182"/>
      <c r="AD120" s="182"/>
      <c r="AE120" s="182"/>
      <c r="AF120" s="182"/>
      <c r="AG120" s="182"/>
      <c r="AH120" s="182"/>
      <c r="AI120" s="182"/>
      <c r="AJ120" s="183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45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3"/>
      <c r="BH120" s="466"/>
      <c r="BL120" s="456"/>
    </row>
    <row r="121" spans="1:64" s="184" customFormat="1">
      <c r="A121" s="397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3"/>
      <c r="AB121" s="182"/>
      <c r="AC121" s="182"/>
      <c r="AD121" s="182"/>
      <c r="AE121" s="182"/>
      <c r="AF121" s="182"/>
      <c r="AG121" s="182"/>
      <c r="AH121" s="182"/>
      <c r="AI121" s="182"/>
      <c r="AJ121" s="183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45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3"/>
      <c r="BH121" s="466"/>
      <c r="BL121" s="456"/>
    </row>
    <row r="122" spans="1:64" s="184" customFormat="1">
      <c r="A122" s="397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3"/>
      <c r="AB122" s="182"/>
      <c r="AC122" s="182"/>
      <c r="AD122" s="182"/>
      <c r="AE122" s="182"/>
      <c r="AF122" s="182"/>
      <c r="AG122" s="182"/>
      <c r="AH122" s="182"/>
      <c r="AI122" s="182"/>
      <c r="AJ122" s="183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45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3"/>
      <c r="BH122" s="466"/>
      <c r="BL122" s="456"/>
    </row>
    <row r="123" spans="1:64" s="184" customFormat="1">
      <c r="A123" s="397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3"/>
      <c r="AB123" s="182"/>
      <c r="AC123" s="182"/>
      <c r="AD123" s="182"/>
      <c r="AE123" s="182"/>
      <c r="AF123" s="182"/>
      <c r="AG123" s="182"/>
      <c r="AH123" s="182"/>
      <c r="AI123" s="182"/>
      <c r="AJ123" s="183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45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3"/>
      <c r="BH123" s="466"/>
      <c r="BL123" s="456"/>
    </row>
    <row r="124" spans="1:64" s="184" customFormat="1">
      <c r="A124" s="397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3"/>
      <c r="AB124" s="182"/>
      <c r="AC124" s="182"/>
      <c r="AD124" s="182"/>
      <c r="AE124" s="182"/>
      <c r="AF124" s="182"/>
      <c r="AG124" s="182"/>
      <c r="AH124" s="182"/>
      <c r="AI124" s="182"/>
      <c r="AJ124" s="183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45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3"/>
      <c r="BH124" s="466"/>
      <c r="BL124" s="456"/>
    </row>
    <row r="125" spans="1:64" s="184" customFormat="1">
      <c r="A125" s="397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3"/>
      <c r="AB125" s="182"/>
      <c r="AC125" s="182"/>
      <c r="AD125" s="182"/>
      <c r="AE125" s="182"/>
      <c r="AF125" s="182"/>
      <c r="AG125" s="182"/>
      <c r="AH125" s="182"/>
      <c r="AI125" s="182"/>
      <c r="AJ125" s="183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45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3"/>
      <c r="BH125" s="466"/>
      <c r="BL125" s="456"/>
    </row>
    <row r="126" spans="1:64" s="184" customFormat="1">
      <c r="A126" s="397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3"/>
      <c r="AB126" s="182"/>
      <c r="AC126" s="182"/>
      <c r="AD126" s="182"/>
      <c r="AE126" s="182"/>
      <c r="AF126" s="182"/>
      <c r="AG126" s="182"/>
      <c r="AH126" s="182"/>
      <c r="AI126" s="182"/>
      <c r="AJ126" s="183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45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3"/>
      <c r="BH126" s="466"/>
      <c r="BL126" s="456"/>
    </row>
    <row r="127" spans="1:64" s="184" customFormat="1">
      <c r="A127" s="397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3"/>
      <c r="AB127" s="182"/>
      <c r="AC127" s="182"/>
      <c r="AD127" s="182"/>
      <c r="AE127" s="182"/>
      <c r="AF127" s="182"/>
      <c r="AG127" s="182"/>
      <c r="AH127" s="182"/>
      <c r="AI127" s="182"/>
      <c r="AJ127" s="183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45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3"/>
      <c r="BH127" s="466"/>
      <c r="BL127" s="456"/>
    </row>
    <row r="128" spans="1:64" s="184" customFormat="1">
      <c r="A128" s="397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3"/>
      <c r="AB128" s="182"/>
      <c r="AC128" s="182"/>
      <c r="AD128" s="182"/>
      <c r="AE128" s="182"/>
      <c r="AF128" s="182"/>
      <c r="AG128" s="182"/>
      <c r="AH128" s="182"/>
      <c r="AI128" s="182"/>
      <c r="AJ128" s="183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45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3"/>
      <c r="BH128" s="466"/>
      <c r="BL128" s="456"/>
    </row>
    <row r="129" spans="1:64" s="184" customFormat="1">
      <c r="A129" s="397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3"/>
      <c r="AB129" s="182"/>
      <c r="AC129" s="182"/>
      <c r="AD129" s="182"/>
      <c r="AE129" s="182"/>
      <c r="AF129" s="182"/>
      <c r="AG129" s="182"/>
      <c r="AH129" s="182"/>
      <c r="AI129" s="182"/>
      <c r="AJ129" s="183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45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3"/>
      <c r="BH129" s="466"/>
      <c r="BL129" s="456"/>
    </row>
    <row r="130" spans="1:64" s="184" customFormat="1">
      <c r="A130" s="397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3"/>
      <c r="AB130" s="182"/>
      <c r="AC130" s="182"/>
      <c r="AD130" s="182"/>
      <c r="AE130" s="182"/>
      <c r="AF130" s="182"/>
      <c r="AG130" s="182"/>
      <c r="AH130" s="182"/>
      <c r="AI130" s="182"/>
      <c r="AJ130" s="183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45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3"/>
      <c r="BH130" s="466"/>
      <c r="BL130" s="456"/>
    </row>
    <row r="131" spans="1:64" s="184" customFormat="1">
      <c r="A131" s="397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3"/>
      <c r="AB131" s="182"/>
      <c r="AC131" s="182"/>
      <c r="AD131" s="182"/>
      <c r="AE131" s="182"/>
      <c r="AF131" s="182"/>
      <c r="AG131" s="182"/>
      <c r="AH131" s="182"/>
      <c r="AI131" s="182"/>
      <c r="AJ131" s="183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45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3"/>
      <c r="BH131" s="466"/>
      <c r="BL131" s="456"/>
    </row>
    <row r="132" spans="1:64" s="184" customFormat="1">
      <c r="A132" s="397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3"/>
      <c r="AB132" s="182"/>
      <c r="AC132" s="182"/>
      <c r="AD132" s="182"/>
      <c r="AE132" s="182"/>
      <c r="AF132" s="182"/>
      <c r="AG132" s="182"/>
      <c r="AH132" s="182"/>
      <c r="AI132" s="182"/>
      <c r="AJ132" s="183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45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3"/>
      <c r="BH132" s="466"/>
      <c r="BL132" s="456"/>
    </row>
    <row r="133" spans="1:64" s="184" customFormat="1">
      <c r="A133" s="397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3"/>
      <c r="AB133" s="182"/>
      <c r="AC133" s="182"/>
      <c r="AD133" s="182"/>
      <c r="AE133" s="182"/>
      <c r="AF133" s="182"/>
      <c r="AG133" s="182"/>
      <c r="AH133" s="182"/>
      <c r="AI133" s="182"/>
      <c r="AJ133" s="183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45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3"/>
      <c r="BH133" s="466"/>
      <c r="BL133" s="456"/>
    </row>
    <row r="134" spans="1:64" s="184" customFormat="1">
      <c r="A134" s="397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3"/>
      <c r="AB134" s="182"/>
      <c r="AC134" s="182"/>
      <c r="AD134" s="182"/>
      <c r="AE134" s="182"/>
      <c r="AF134" s="182"/>
      <c r="AG134" s="182"/>
      <c r="AH134" s="182"/>
      <c r="AI134" s="182"/>
      <c r="AJ134" s="183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45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3"/>
      <c r="BH134" s="466"/>
      <c r="BL134" s="456"/>
    </row>
    <row r="135" spans="1:64" s="184" customFormat="1">
      <c r="A135" s="397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3"/>
      <c r="AB135" s="182"/>
      <c r="AC135" s="182"/>
      <c r="AD135" s="182"/>
      <c r="AE135" s="182"/>
      <c r="AF135" s="182"/>
      <c r="AG135" s="182"/>
      <c r="AH135" s="182"/>
      <c r="AI135" s="182"/>
      <c r="AJ135" s="183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45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3"/>
      <c r="BH135" s="466"/>
      <c r="BL135" s="456"/>
    </row>
    <row r="136" spans="1:64" s="184" customFormat="1">
      <c r="A136" s="397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3"/>
      <c r="AB136" s="182"/>
      <c r="AC136" s="182"/>
      <c r="AD136" s="182"/>
      <c r="AE136" s="182"/>
      <c r="AF136" s="182"/>
      <c r="AG136" s="182"/>
      <c r="AH136" s="182"/>
      <c r="AI136" s="182"/>
      <c r="AJ136" s="183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45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3"/>
      <c r="BH136" s="466"/>
      <c r="BL136" s="456"/>
    </row>
    <row r="137" spans="1:64" s="184" customFormat="1">
      <c r="A137" s="397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3"/>
      <c r="AB137" s="182"/>
      <c r="AC137" s="182"/>
      <c r="AD137" s="182"/>
      <c r="AE137" s="182"/>
      <c r="AF137" s="182"/>
      <c r="AG137" s="182"/>
      <c r="AH137" s="182"/>
      <c r="AI137" s="182"/>
      <c r="AJ137" s="183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45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3"/>
      <c r="BH137" s="466"/>
      <c r="BL137" s="456"/>
    </row>
    <row r="138" spans="1:64" s="184" customFormat="1">
      <c r="A138" s="397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3"/>
      <c r="AB138" s="182"/>
      <c r="AC138" s="182"/>
      <c r="AD138" s="182"/>
      <c r="AE138" s="182"/>
      <c r="AF138" s="182"/>
      <c r="AG138" s="182"/>
      <c r="AH138" s="182"/>
      <c r="AI138" s="182"/>
      <c r="AJ138" s="183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45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3"/>
      <c r="BH138" s="466"/>
      <c r="BL138" s="456"/>
    </row>
    <row r="139" spans="1:64" s="184" customFormat="1">
      <c r="A139" s="397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3"/>
      <c r="AB139" s="182"/>
      <c r="AC139" s="182"/>
      <c r="AD139" s="182"/>
      <c r="AE139" s="182"/>
      <c r="AF139" s="182"/>
      <c r="AG139" s="182"/>
      <c r="AH139" s="182"/>
      <c r="AI139" s="182"/>
      <c r="AJ139" s="183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45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3"/>
      <c r="BH139" s="466"/>
      <c r="BL139" s="456"/>
    </row>
    <row r="140" spans="1:64" s="184" customFormat="1">
      <c r="A140" s="397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3"/>
      <c r="AB140" s="182"/>
      <c r="AC140" s="182"/>
      <c r="AD140" s="182"/>
      <c r="AE140" s="182"/>
      <c r="AF140" s="182"/>
      <c r="AG140" s="182"/>
      <c r="AH140" s="182"/>
      <c r="AI140" s="182"/>
      <c r="AJ140" s="183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45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3"/>
      <c r="BH140" s="466"/>
      <c r="BL140" s="456"/>
    </row>
    <row r="141" spans="1:64" s="184" customFormat="1">
      <c r="A141" s="397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3"/>
      <c r="AB141" s="182"/>
      <c r="AC141" s="182"/>
      <c r="AD141" s="182"/>
      <c r="AE141" s="182"/>
      <c r="AF141" s="182"/>
      <c r="AG141" s="182"/>
      <c r="AH141" s="182"/>
      <c r="AI141" s="182"/>
      <c r="AJ141" s="183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45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3"/>
      <c r="BH141" s="466"/>
      <c r="BL141" s="456"/>
    </row>
    <row r="142" spans="1:64" s="184" customFormat="1">
      <c r="A142" s="397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3"/>
      <c r="AB142" s="182"/>
      <c r="AC142" s="182"/>
      <c r="AD142" s="182"/>
      <c r="AE142" s="182"/>
      <c r="AF142" s="182"/>
      <c r="AG142" s="182"/>
      <c r="AH142" s="182"/>
      <c r="AI142" s="182"/>
      <c r="AJ142" s="183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45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3"/>
      <c r="BH142" s="466"/>
      <c r="BL142" s="456"/>
    </row>
    <row r="143" spans="1:64" s="184" customFormat="1">
      <c r="A143" s="397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3"/>
      <c r="AB143" s="182"/>
      <c r="AC143" s="182"/>
      <c r="AD143" s="182"/>
      <c r="AE143" s="182"/>
      <c r="AF143" s="182"/>
      <c r="AG143" s="182"/>
      <c r="AH143" s="182"/>
      <c r="AI143" s="182"/>
      <c r="AJ143" s="183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45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3"/>
      <c r="BH143" s="466"/>
      <c r="BL143" s="456"/>
    </row>
    <row r="144" spans="1:64" s="184" customFormat="1">
      <c r="A144" s="397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3"/>
      <c r="AB144" s="182"/>
      <c r="AC144" s="182"/>
      <c r="AD144" s="182"/>
      <c r="AE144" s="182"/>
      <c r="AF144" s="182"/>
      <c r="AG144" s="182"/>
      <c r="AH144" s="182"/>
      <c r="AI144" s="182"/>
      <c r="AJ144" s="183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45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3"/>
      <c r="BH144" s="466"/>
      <c r="BL144" s="456"/>
    </row>
    <row r="145" spans="1:64" s="184" customFormat="1">
      <c r="A145" s="397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3"/>
      <c r="AB145" s="182"/>
      <c r="AC145" s="182"/>
      <c r="AD145" s="182"/>
      <c r="AE145" s="182"/>
      <c r="AF145" s="182"/>
      <c r="AG145" s="182"/>
      <c r="AH145" s="182"/>
      <c r="AI145" s="182"/>
      <c r="AJ145" s="183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45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3"/>
      <c r="BH145" s="466"/>
      <c r="BL145" s="456"/>
    </row>
    <row r="146" spans="1:64" s="184" customFormat="1">
      <c r="A146" s="397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3"/>
      <c r="AB146" s="182"/>
      <c r="AC146" s="182"/>
      <c r="AD146" s="182"/>
      <c r="AE146" s="182"/>
      <c r="AF146" s="182"/>
      <c r="AG146" s="182"/>
      <c r="AH146" s="182"/>
      <c r="AI146" s="182"/>
      <c r="AJ146" s="183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45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3"/>
      <c r="BH146" s="466"/>
      <c r="BL146" s="456"/>
    </row>
    <row r="147" spans="1:64" s="184" customFormat="1">
      <c r="A147" s="397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3"/>
      <c r="AB147" s="182"/>
      <c r="AC147" s="182"/>
      <c r="AD147" s="182"/>
      <c r="AE147" s="182"/>
      <c r="AF147" s="182"/>
      <c r="AG147" s="182"/>
      <c r="AH147" s="182"/>
      <c r="AI147" s="182"/>
      <c r="AJ147" s="183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45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3"/>
      <c r="BH147" s="466"/>
      <c r="BL147" s="456"/>
    </row>
    <row r="148" spans="1:64" s="184" customFormat="1">
      <c r="A148" s="397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3"/>
      <c r="AB148" s="182"/>
      <c r="AC148" s="182"/>
      <c r="AD148" s="182"/>
      <c r="AE148" s="182"/>
      <c r="AF148" s="182"/>
      <c r="AG148" s="182"/>
      <c r="AH148" s="182"/>
      <c r="AI148" s="182"/>
      <c r="AJ148" s="183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45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3"/>
      <c r="BH148" s="466"/>
      <c r="BL148" s="456"/>
    </row>
    <row r="149" spans="1:64" s="184" customFormat="1">
      <c r="A149" s="397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3"/>
      <c r="AB149" s="182"/>
      <c r="AC149" s="182"/>
      <c r="AD149" s="182"/>
      <c r="AE149" s="182"/>
      <c r="AF149" s="182"/>
      <c r="AG149" s="182"/>
      <c r="AH149" s="182"/>
      <c r="AI149" s="182"/>
      <c r="AJ149" s="183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45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3"/>
      <c r="BH149" s="466"/>
      <c r="BL149" s="456"/>
    </row>
    <row r="150" spans="1:64" s="184" customFormat="1">
      <c r="A150" s="397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3"/>
      <c r="AB150" s="182"/>
      <c r="AC150" s="182"/>
      <c r="AD150" s="182"/>
      <c r="AE150" s="182"/>
      <c r="AF150" s="182"/>
      <c r="AG150" s="182"/>
      <c r="AH150" s="182"/>
      <c r="AI150" s="182"/>
      <c r="AJ150" s="183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45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3"/>
      <c r="BH150" s="466"/>
      <c r="BL150" s="456"/>
    </row>
    <row r="151" spans="1:64" s="184" customFormat="1">
      <c r="A151" s="397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3"/>
      <c r="AB151" s="182"/>
      <c r="AC151" s="182"/>
      <c r="AD151" s="182"/>
      <c r="AE151" s="182"/>
      <c r="AF151" s="182"/>
      <c r="AG151" s="182"/>
      <c r="AH151" s="182"/>
      <c r="AI151" s="182"/>
      <c r="AJ151" s="183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45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3"/>
      <c r="BH151" s="466"/>
      <c r="BL151" s="456"/>
    </row>
    <row r="152" spans="1:64" s="184" customFormat="1">
      <c r="A152" s="397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3"/>
      <c r="AB152" s="182"/>
      <c r="AC152" s="182"/>
      <c r="AD152" s="182"/>
      <c r="AE152" s="182"/>
      <c r="AF152" s="182"/>
      <c r="AG152" s="182"/>
      <c r="AH152" s="182"/>
      <c r="AI152" s="182"/>
      <c r="AJ152" s="183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45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3"/>
      <c r="BH152" s="466"/>
      <c r="BL152" s="456"/>
    </row>
    <row r="153" spans="1:64" s="184" customFormat="1">
      <c r="A153" s="397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3"/>
      <c r="AB153" s="182"/>
      <c r="AC153" s="182"/>
      <c r="AD153" s="182"/>
      <c r="AE153" s="182"/>
      <c r="AF153" s="182"/>
      <c r="AG153" s="182"/>
      <c r="AH153" s="182"/>
      <c r="AI153" s="182"/>
      <c r="AJ153" s="183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45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3"/>
      <c r="BH153" s="466"/>
      <c r="BL153" s="456"/>
    </row>
    <row r="154" spans="1:64" s="184" customFormat="1">
      <c r="A154" s="397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3"/>
      <c r="AB154" s="182"/>
      <c r="AC154" s="182"/>
      <c r="AD154" s="182"/>
      <c r="AE154" s="182"/>
      <c r="AF154" s="182"/>
      <c r="AG154" s="182"/>
      <c r="AH154" s="182"/>
      <c r="AI154" s="182"/>
      <c r="AJ154" s="183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45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3"/>
      <c r="BH154" s="466"/>
      <c r="BL154" s="456"/>
    </row>
    <row r="155" spans="1:64" s="184" customFormat="1">
      <c r="A155" s="397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3"/>
      <c r="AB155" s="182"/>
      <c r="AC155" s="182"/>
      <c r="AD155" s="182"/>
      <c r="AE155" s="182"/>
      <c r="AF155" s="182"/>
      <c r="AG155" s="182"/>
      <c r="AH155" s="182"/>
      <c r="AI155" s="182"/>
      <c r="AJ155" s="183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45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3"/>
      <c r="BH155" s="466"/>
      <c r="BL155" s="456"/>
    </row>
    <row r="156" spans="1:64" s="184" customFormat="1">
      <c r="A156" s="397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3"/>
      <c r="AB156" s="182"/>
      <c r="AC156" s="182"/>
      <c r="AD156" s="182"/>
      <c r="AE156" s="182"/>
      <c r="AF156" s="182"/>
      <c r="AG156" s="182"/>
      <c r="AH156" s="182"/>
      <c r="AI156" s="182"/>
      <c r="AJ156" s="183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45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3"/>
      <c r="BH156" s="466"/>
      <c r="BL156" s="456"/>
    </row>
    <row r="157" spans="1:64" s="184" customFormat="1">
      <c r="A157" s="397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3"/>
      <c r="AB157" s="182"/>
      <c r="AC157" s="182"/>
      <c r="AD157" s="182"/>
      <c r="AE157" s="182"/>
      <c r="AF157" s="182"/>
      <c r="AG157" s="182"/>
      <c r="AH157" s="182"/>
      <c r="AI157" s="182"/>
      <c r="AJ157" s="183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45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3"/>
      <c r="BH157" s="466"/>
      <c r="BL157" s="456"/>
    </row>
    <row r="158" spans="1:64" s="184" customFormat="1">
      <c r="A158" s="397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3"/>
      <c r="AB158" s="182"/>
      <c r="AC158" s="182"/>
      <c r="AD158" s="182"/>
      <c r="AE158" s="182"/>
      <c r="AF158" s="182"/>
      <c r="AG158" s="182"/>
      <c r="AH158" s="182"/>
      <c r="AI158" s="182"/>
      <c r="AJ158" s="183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45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3"/>
      <c r="BH158" s="466"/>
      <c r="BL158" s="456"/>
    </row>
    <row r="159" spans="1:64" s="184" customFormat="1">
      <c r="A159" s="397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3"/>
      <c r="AB159" s="182"/>
      <c r="AC159" s="182"/>
      <c r="AD159" s="182"/>
      <c r="AE159" s="182"/>
      <c r="AF159" s="182"/>
      <c r="AG159" s="182"/>
      <c r="AH159" s="182"/>
      <c r="AI159" s="182"/>
      <c r="AJ159" s="183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45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3"/>
      <c r="BH159" s="466"/>
      <c r="BL159" s="456"/>
    </row>
    <row r="160" spans="1:64" s="184" customFormat="1">
      <c r="A160" s="397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3"/>
      <c r="AB160" s="182"/>
      <c r="AC160" s="182"/>
      <c r="AD160" s="182"/>
      <c r="AE160" s="182"/>
      <c r="AF160" s="182"/>
      <c r="AG160" s="182"/>
      <c r="AH160" s="182"/>
      <c r="AI160" s="182"/>
      <c r="AJ160" s="183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45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3"/>
      <c r="BH160" s="466"/>
      <c r="BL160" s="456"/>
    </row>
    <row r="161" spans="1:64" s="184" customFormat="1">
      <c r="A161" s="397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3"/>
      <c r="AB161" s="182"/>
      <c r="AC161" s="182"/>
      <c r="AD161" s="182"/>
      <c r="AE161" s="182"/>
      <c r="AF161" s="182"/>
      <c r="AG161" s="182"/>
      <c r="AH161" s="182"/>
      <c r="AI161" s="182"/>
      <c r="AJ161" s="183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45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3"/>
      <c r="BH161" s="466"/>
      <c r="BL161" s="456"/>
    </row>
    <row r="162" spans="1:64" s="184" customFormat="1">
      <c r="A162" s="397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3"/>
      <c r="AB162" s="182"/>
      <c r="AC162" s="182"/>
      <c r="AD162" s="182"/>
      <c r="AE162" s="182"/>
      <c r="AF162" s="182"/>
      <c r="AG162" s="182"/>
      <c r="AH162" s="182"/>
      <c r="AI162" s="182"/>
      <c r="AJ162" s="183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45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3"/>
      <c r="BH162" s="466"/>
      <c r="BL162" s="456"/>
    </row>
    <row r="163" spans="1:64" s="184" customFormat="1">
      <c r="A163" s="397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3"/>
      <c r="AB163" s="182"/>
      <c r="AC163" s="182"/>
      <c r="AD163" s="182"/>
      <c r="AE163" s="182"/>
      <c r="AF163" s="182"/>
      <c r="AG163" s="182"/>
      <c r="AH163" s="182"/>
      <c r="AI163" s="182"/>
      <c r="AJ163" s="183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45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3"/>
      <c r="BH163" s="466"/>
      <c r="BL163" s="456"/>
    </row>
    <row r="164" spans="1:64" s="184" customFormat="1">
      <c r="A164" s="397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3"/>
      <c r="AB164" s="182"/>
      <c r="AC164" s="182"/>
      <c r="AD164" s="182"/>
      <c r="AE164" s="182"/>
      <c r="AF164" s="182"/>
      <c r="AG164" s="182"/>
      <c r="AH164" s="182"/>
      <c r="AI164" s="182"/>
      <c r="AJ164" s="183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45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3"/>
      <c r="BH164" s="466"/>
      <c r="BL164" s="456"/>
    </row>
    <row r="165" spans="1:64" s="184" customFormat="1">
      <c r="A165" s="397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3"/>
      <c r="AB165" s="182"/>
      <c r="AC165" s="182"/>
      <c r="AD165" s="182"/>
      <c r="AE165" s="182"/>
      <c r="AF165" s="182"/>
      <c r="AG165" s="182"/>
      <c r="AH165" s="182"/>
      <c r="AI165" s="182"/>
      <c r="AJ165" s="183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45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3"/>
      <c r="BH165" s="466"/>
      <c r="BL165" s="456"/>
    </row>
    <row r="166" spans="1:64" s="184" customFormat="1">
      <c r="A166" s="397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3"/>
      <c r="AB166" s="182"/>
      <c r="AC166" s="182"/>
      <c r="AD166" s="182"/>
      <c r="AE166" s="182"/>
      <c r="AF166" s="182"/>
      <c r="AG166" s="182"/>
      <c r="AH166" s="182"/>
      <c r="AI166" s="182"/>
      <c r="AJ166" s="183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45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3"/>
      <c r="BH166" s="466"/>
      <c r="BL166" s="456"/>
    </row>
    <row r="167" spans="1:64" s="184" customFormat="1">
      <c r="A167" s="397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3"/>
      <c r="AB167" s="182"/>
      <c r="AC167" s="182"/>
      <c r="AD167" s="182"/>
      <c r="AE167" s="182"/>
      <c r="AF167" s="182"/>
      <c r="AG167" s="182"/>
      <c r="AH167" s="182"/>
      <c r="AI167" s="182"/>
      <c r="AJ167" s="183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45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3"/>
      <c r="BH167" s="466"/>
      <c r="BL167" s="456"/>
    </row>
    <row r="168" spans="1:64" s="184" customFormat="1">
      <c r="A168" s="397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3"/>
      <c r="AB168" s="182"/>
      <c r="AC168" s="182"/>
      <c r="AD168" s="182"/>
      <c r="AE168" s="182"/>
      <c r="AF168" s="182"/>
      <c r="AG168" s="182"/>
      <c r="AH168" s="182"/>
      <c r="AI168" s="182"/>
      <c r="AJ168" s="183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45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3"/>
      <c r="BH168" s="466"/>
      <c r="BL168" s="456"/>
    </row>
    <row r="169" spans="1:64" s="184" customFormat="1">
      <c r="A169" s="397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3"/>
      <c r="AB169" s="182"/>
      <c r="AC169" s="182"/>
      <c r="AD169" s="182"/>
      <c r="AE169" s="182"/>
      <c r="AF169" s="182"/>
      <c r="AG169" s="182"/>
      <c r="AH169" s="182"/>
      <c r="AI169" s="182"/>
      <c r="AJ169" s="183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45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3"/>
      <c r="BH169" s="466"/>
      <c r="BL169" s="456"/>
    </row>
    <row r="170" spans="1:64" s="184" customFormat="1">
      <c r="A170" s="397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3"/>
      <c r="AB170" s="182"/>
      <c r="AC170" s="182"/>
      <c r="AD170" s="182"/>
      <c r="AE170" s="182"/>
      <c r="AF170" s="182"/>
      <c r="AG170" s="182"/>
      <c r="AH170" s="182"/>
      <c r="AI170" s="182"/>
      <c r="AJ170" s="183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45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3"/>
      <c r="BH170" s="466"/>
      <c r="BL170" s="456"/>
    </row>
    <row r="171" spans="1:64" s="184" customFormat="1">
      <c r="A171" s="397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3"/>
      <c r="AB171" s="182"/>
      <c r="AC171" s="182"/>
      <c r="AD171" s="182"/>
      <c r="AE171" s="182"/>
      <c r="AF171" s="182"/>
      <c r="AG171" s="182"/>
      <c r="AH171" s="182"/>
      <c r="AI171" s="182"/>
      <c r="AJ171" s="183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45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3"/>
      <c r="BH171" s="466"/>
      <c r="BL171" s="456"/>
    </row>
    <row r="172" spans="1:64" s="184" customFormat="1">
      <c r="A172" s="397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3"/>
      <c r="AB172" s="182"/>
      <c r="AC172" s="182"/>
      <c r="AD172" s="182"/>
      <c r="AE172" s="182"/>
      <c r="AF172" s="182"/>
      <c r="AG172" s="182"/>
      <c r="AH172" s="182"/>
      <c r="AI172" s="182"/>
      <c r="AJ172" s="183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45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3"/>
      <c r="BH172" s="466"/>
      <c r="BL172" s="456"/>
    </row>
    <row r="173" spans="1:64" s="184" customFormat="1">
      <c r="A173" s="397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3"/>
      <c r="AB173" s="182"/>
      <c r="AC173" s="182"/>
      <c r="AD173" s="182"/>
      <c r="AE173" s="182"/>
      <c r="AF173" s="182"/>
      <c r="AG173" s="182"/>
      <c r="AH173" s="182"/>
      <c r="AI173" s="182"/>
      <c r="AJ173" s="183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45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3"/>
      <c r="BH173" s="466"/>
      <c r="BL173" s="456"/>
    </row>
    <row r="174" spans="1:64" s="184" customFormat="1">
      <c r="A174" s="397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3"/>
      <c r="AB174" s="182"/>
      <c r="AC174" s="182"/>
      <c r="AD174" s="182"/>
      <c r="AE174" s="182"/>
      <c r="AF174" s="182"/>
      <c r="AG174" s="182"/>
      <c r="AH174" s="182"/>
      <c r="AI174" s="182"/>
      <c r="AJ174" s="183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45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3"/>
      <c r="BH174" s="466"/>
      <c r="BL174" s="456"/>
    </row>
    <row r="175" spans="1:64" s="184" customFormat="1">
      <c r="A175" s="397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3"/>
      <c r="AB175" s="182"/>
      <c r="AC175" s="182"/>
      <c r="AD175" s="182"/>
      <c r="AE175" s="182"/>
      <c r="AF175" s="182"/>
      <c r="AG175" s="182"/>
      <c r="AH175" s="182"/>
      <c r="AI175" s="182"/>
      <c r="AJ175" s="183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45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3"/>
      <c r="BH175" s="466"/>
      <c r="BL175" s="456"/>
    </row>
    <row r="176" spans="1:64" s="184" customFormat="1">
      <c r="A176" s="397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3"/>
      <c r="AB176" s="182"/>
      <c r="AC176" s="182"/>
      <c r="AD176" s="182"/>
      <c r="AE176" s="182"/>
      <c r="AF176" s="182"/>
      <c r="AG176" s="182"/>
      <c r="AH176" s="182"/>
      <c r="AI176" s="182"/>
      <c r="AJ176" s="183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45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3"/>
      <c r="BH176" s="466"/>
      <c r="BL176" s="456"/>
    </row>
    <row r="177" spans="1:64" s="184" customFormat="1">
      <c r="A177" s="397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3"/>
      <c r="AB177" s="182"/>
      <c r="AC177" s="182"/>
      <c r="AD177" s="182"/>
      <c r="AE177" s="182"/>
      <c r="AF177" s="182"/>
      <c r="AG177" s="182"/>
      <c r="AH177" s="182"/>
      <c r="AI177" s="182"/>
      <c r="AJ177" s="183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45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3"/>
      <c r="BH177" s="466"/>
      <c r="BL177" s="456"/>
    </row>
    <row r="178" spans="1:64" s="184" customFormat="1">
      <c r="A178" s="397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3"/>
      <c r="AB178" s="182"/>
      <c r="AC178" s="182"/>
      <c r="AD178" s="182"/>
      <c r="AE178" s="182"/>
      <c r="AF178" s="182"/>
      <c r="AG178" s="182"/>
      <c r="AH178" s="182"/>
      <c r="AI178" s="182"/>
      <c r="AJ178" s="183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45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3"/>
      <c r="BH178" s="466"/>
      <c r="BL178" s="456"/>
    </row>
    <row r="179" spans="1:64" s="184" customFormat="1">
      <c r="A179" s="397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3"/>
      <c r="AB179" s="182"/>
      <c r="AC179" s="182"/>
      <c r="AD179" s="182"/>
      <c r="AE179" s="182"/>
      <c r="AF179" s="182"/>
      <c r="AG179" s="182"/>
      <c r="AH179" s="182"/>
      <c r="AI179" s="182"/>
      <c r="AJ179" s="183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45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3"/>
      <c r="BH179" s="466"/>
      <c r="BL179" s="456"/>
    </row>
    <row r="180" spans="1:64" s="184" customFormat="1">
      <c r="A180" s="397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3"/>
      <c r="AB180" s="182"/>
      <c r="AC180" s="182"/>
      <c r="AD180" s="182"/>
      <c r="AE180" s="182"/>
      <c r="AF180" s="182"/>
      <c r="AG180" s="182"/>
      <c r="AH180" s="182"/>
      <c r="AI180" s="182"/>
      <c r="AJ180" s="183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45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3"/>
      <c r="BH180" s="466"/>
      <c r="BL180" s="456"/>
    </row>
    <row r="181" spans="1:64" s="184" customFormat="1">
      <c r="A181" s="397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3"/>
      <c r="AB181" s="182"/>
      <c r="AC181" s="182"/>
      <c r="AD181" s="182"/>
      <c r="AE181" s="182"/>
      <c r="AF181" s="182"/>
      <c r="AG181" s="182"/>
      <c r="AH181" s="182"/>
      <c r="AI181" s="182"/>
      <c r="AJ181" s="183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45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3"/>
      <c r="BH181" s="466"/>
      <c r="BL181" s="456"/>
    </row>
    <row r="182" spans="1:64" s="184" customFormat="1">
      <c r="A182" s="397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3"/>
      <c r="AB182" s="182"/>
      <c r="AC182" s="182"/>
      <c r="AD182" s="182"/>
      <c r="AE182" s="182"/>
      <c r="AF182" s="182"/>
      <c r="AG182" s="182"/>
      <c r="AH182" s="182"/>
      <c r="AI182" s="182"/>
      <c r="AJ182" s="183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45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3"/>
      <c r="BH182" s="466"/>
      <c r="BL182" s="456"/>
    </row>
    <row r="183" spans="1:64" s="184" customFormat="1">
      <c r="A183" s="397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3"/>
      <c r="AB183" s="182"/>
      <c r="AC183" s="182"/>
      <c r="AD183" s="182"/>
      <c r="AE183" s="182"/>
      <c r="AF183" s="182"/>
      <c r="AG183" s="182"/>
      <c r="AH183" s="182"/>
      <c r="AI183" s="182"/>
      <c r="AJ183" s="183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45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3"/>
      <c r="BH183" s="466"/>
      <c r="BL183" s="456"/>
    </row>
    <row r="184" spans="1:64" s="184" customFormat="1">
      <c r="A184" s="397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3"/>
      <c r="AB184" s="182"/>
      <c r="AC184" s="182"/>
      <c r="AD184" s="182"/>
      <c r="AE184" s="182"/>
      <c r="AF184" s="182"/>
      <c r="AG184" s="182"/>
      <c r="AH184" s="182"/>
      <c r="AI184" s="182"/>
      <c r="AJ184" s="183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45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3"/>
      <c r="BH184" s="466"/>
      <c r="BL184" s="456"/>
    </row>
    <row r="185" spans="1:64" s="184" customFormat="1">
      <c r="A185" s="397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3"/>
      <c r="AB185" s="182"/>
      <c r="AC185" s="182"/>
      <c r="AD185" s="182"/>
      <c r="AE185" s="182"/>
      <c r="AF185" s="182"/>
      <c r="AG185" s="182"/>
      <c r="AH185" s="182"/>
      <c r="AI185" s="182"/>
      <c r="AJ185" s="183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45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3"/>
      <c r="BH185" s="466"/>
      <c r="BL185" s="456"/>
    </row>
    <row r="186" spans="1:64" s="184" customFormat="1">
      <c r="A186" s="397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3"/>
      <c r="AB186" s="182"/>
      <c r="AC186" s="182"/>
      <c r="AD186" s="182"/>
      <c r="AE186" s="182"/>
      <c r="AF186" s="182"/>
      <c r="AG186" s="182"/>
      <c r="AH186" s="182"/>
      <c r="AI186" s="182"/>
      <c r="AJ186" s="183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45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3"/>
      <c r="BH186" s="466"/>
      <c r="BL186" s="456"/>
    </row>
    <row r="187" spans="1:64" s="184" customFormat="1">
      <c r="A187" s="397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3"/>
      <c r="AB187" s="182"/>
      <c r="AC187" s="182"/>
      <c r="AD187" s="182"/>
      <c r="AE187" s="182"/>
      <c r="AF187" s="182"/>
      <c r="AG187" s="182"/>
      <c r="AH187" s="182"/>
      <c r="AI187" s="182"/>
      <c r="AJ187" s="183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45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3"/>
      <c r="BH187" s="466"/>
      <c r="BL187" s="456"/>
    </row>
    <row r="188" spans="1:64" s="184" customFormat="1">
      <c r="A188" s="397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3"/>
      <c r="AB188" s="182"/>
      <c r="AC188" s="182"/>
      <c r="AD188" s="182"/>
      <c r="AE188" s="182"/>
      <c r="AF188" s="182"/>
      <c r="AG188" s="182"/>
      <c r="AH188" s="182"/>
      <c r="AI188" s="182"/>
      <c r="AJ188" s="183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45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3"/>
      <c r="BH188" s="466"/>
      <c r="BL188" s="456"/>
    </row>
    <row r="189" spans="1:64" s="184" customFormat="1">
      <c r="A189" s="397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3"/>
      <c r="AB189" s="182"/>
      <c r="AC189" s="182"/>
      <c r="AD189" s="182"/>
      <c r="AE189" s="182"/>
      <c r="AF189" s="182"/>
      <c r="AG189" s="182"/>
      <c r="AH189" s="182"/>
      <c r="AI189" s="182"/>
      <c r="AJ189" s="183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45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3"/>
      <c r="BH189" s="466"/>
      <c r="BL189" s="456"/>
    </row>
    <row r="190" spans="1:64" s="184" customFormat="1">
      <c r="A190" s="397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3"/>
      <c r="AB190" s="182"/>
      <c r="AC190" s="182"/>
      <c r="AD190" s="182"/>
      <c r="AE190" s="182"/>
      <c r="AF190" s="182"/>
      <c r="AG190" s="182"/>
      <c r="AH190" s="182"/>
      <c r="AI190" s="182"/>
      <c r="AJ190" s="183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45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3"/>
      <c r="BH190" s="466"/>
      <c r="BL190" s="456"/>
    </row>
    <row r="191" spans="1:64" s="184" customFormat="1">
      <c r="A191" s="397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3"/>
      <c r="AB191" s="182"/>
      <c r="AC191" s="182"/>
      <c r="AD191" s="182"/>
      <c r="AE191" s="182"/>
      <c r="AF191" s="182"/>
      <c r="AG191" s="182"/>
      <c r="AH191" s="182"/>
      <c r="AI191" s="182"/>
      <c r="AJ191" s="183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45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3"/>
      <c r="BH191" s="466"/>
      <c r="BL191" s="456"/>
    </row>
    <row r="192" spans="1:64" s="184" customFormat="1">
      <c r="A192" s="397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3"/>
      <c r="AB192" s="182"/>
      <c r="AC192" s="182"/>
      <c r="AD192" s="182"/>
      <c r="AE192" s="182"/>
      <c r="AF192" s="182"/>
      <c r="AG192" s="182"/>
      <c r="AH192" s="182"/>
      <c r="AI192" s="182"/>
      <c r="AJ192" s="183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45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3"/>
      <c r="BH192" s="466"/>
      <c r="BL192" s="456"/>
    </row>
    <row r="193" spans="1:64" s="184" customFormat="1">
      <c r="A193" s="397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3"/>
      <c r="AB193" s="182"/>
      <c r="AC193" s="182"/>
      <c r="AD193" s="182"/>
      <c r="AE193" s="182"/>
      <c r="AF193" s="182"/>
      <c r="AG193" s="182"/>
      <c r="AH193" s="182"/>
      <c r="AI193" s="182"/>
      <c r="AJ193" s="183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45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3"/>
      <c r="BH193" s="466"/>
      <c r="BL193" s="456"/>
    </row>
    <row r="194" spans="1:64" s="184" customFormat="1">
      <c r="A194" s="397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3"/>
      <c r="AB194" s="182"/>
      <c r="AC194" s="182"/>
      <c r="AD194" s="182"/>
      <c r="AE194" s="182"/>
      <c r="AF194" s="182"/>
      <c r="AG194" s="182"/>
      <c r="AH194" s="182"/>
      <c r="AI194" s="182"/>
      <c r="AJ194" s="183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45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3"/>
      <c r="BH194" s="466"/>
      <c r="BL194" s="456"/>
    </row>
    <row r="195" spans="1:64" s="184" customFormat="1">
      <c r="A195" s="397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3"/>
      <c r="AB195" s="182"/>
      <c r="AC195" s="182"/>
      <c r="AD195" s="182"/>
      <c r="AE195" s="182"/>
      <c r="AF195" s="182"/>
      <c r="AG195" s="182"/>
      <c r="AH195" s="182"/>
      <c r="AI195" s="182"/>
      <c r="AJ195" s="183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45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3"/>
      <c r="BH195" s="466"/>
      <c r="BL195" s="456"/>
    </row>
    <row r="196" spans="1:64" s="184" customFormat="1">
      <c r="A196" s="397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3"/>
      <c r="AB196" s="182"/>
      <c r="AC196" s="182"/>
      <c r="AD196" s="182"/>
      <c r="AE196" s="182"/>
      <c r="AF196" s="182"/>
      <c r="AG196" s="182"/>
      <c r="AH196" s="182"/>
      <c r="AI196" s="182"/>
      <c r="AJ196" s="183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45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3"/>
      <c r="BH196" s="466"/>
      <c r="BL196" s="456"/>
    </row>
    <row r="197" spans="1:64" s="184" customFormat="1">
      <c r="A197" s="397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3"/>
      <c r="AB197" s="182"/>
      <c r="AC197" s="182"/>
      <c r="AD197" s="182"/>
      <c r="AE197" s="182"/>
      <c r="AF197" s="182"/>
      <c r="AG197" s="182"/>
      <c r="AH197" s="182"/>
      <c r="AI197" s="182"/>
      <c r="AJ197" s="183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45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3"/>
      <c r="BH197" s="466"/>
      <c r="BL197" s="456"/>
    </row>
    <row r="198" spans="1:64" s="184" customFormat="1">
      <c r="A198" s="397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3"/>
      <c r="AB198" s="182"/>
      <c r="AC198" s="182"/>
      <c r="AD198" s="182"/>
      <c r="AE198" s="182"/>
      <c r="AF198" s="182"/>
      <c r="AG198" s="182"/>
      <c r="AH198" s="182"/>
      <c r="AI198" s="182"/>
      <c r="AJ198" s="183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45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3"/>
      <c r="BH198" s="466"/>
      <c r="BL198" s="456"/>
    </row>
    <row r="199" spans="1:64" s="184" customFormat="1">
      <c r="A199" s="397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3"/>
      <c r="AB199" s="182"/>
      <c r="AC199" s="182"/>
      <c r="AD199" s="182"/>
      <c r="AE199" s="182"/>
      <c r="AF199" s="182"/>
      <c r="AG199" s="182"/>
      <c r="AH199" s="182"/>
      <c r="AI199" s="182"/>
      <c r="AJ199" s="183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45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3"/>
      <c r="BH199" s="466"/>
      <c r="BL199" s="456"/>
    </row>
    <row r="200" spans="1:64" s="184" customFormat="1">
      <c r="A200" s="397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3"/>
      <c r="AB200" s="182"/>
      <c r="AC200" s="182"/>
      <c r="AD200" s="182"/>
      <c r="AE200" s="182"/>
      <c r="AF200" s="182"/>
      <c r="AG200" s="182"/>
      <c r="AH200" s="182"/>
      <c r="AI200" s="182"/>
      <c r="AJ200" s="183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45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3"/>
      <c r="BH200" s="466"/>
      <c r="BL200" s="456"/>
    </row>
    <row r="201" spans="1:64" s="184" customFormat="1">
      <c r="A201" s="397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3"/>
      <c r="AB201" s="182"/>
      <c r="AC201" s="182"/>
      <c r="AD201" s="182"/>
      <c r="AE201" s="182"/>
      <c r="AF201" s="182"/>
      <c r="AG201" s="182"/>
      <c r="AH201" s="182"/>
      <c r="AI201" s="182"/>
      <c r="AJ201" s="183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45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3"/>
      <c r="BH201" s="466"/>
      <c r="BL201" s="456"/>
    </row>
    <row r="202" spans="1:64" s="184" customFormat="1">
      <c r="A202" s="397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3"/>
      <c r="AB202" s="182"/>
      <c r="AC202" s="182"/>
      <c r="AD202" s="182"/>
      <c r="AE202" s="182"/>
      <c r="AF202" s="182"/>
      <c r="AG202" s="182"/>
      <c r="AH202" s="182"/>
      <c r="AI202" s="182"/>
      <c r="AJ202" s="183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45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3"/>
      <c r="BH202" s="466"/>
      <c r="BL202" s="456"/>
    </row>
    <row r="203" spans="1:64" s="184" customFormat="1">
      <c r="A203" s="397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3"/>
      <c r="AB203" s="182"/>
      <c r="AC203" s="182"/>
      <c r="AD203" s="182"/>
      <c r="AE203" s="182"/>
      <c r="AF203" s="182"/>
      <c r="AG203" s="182"/>
      <c r="AH203" s="182"/>
      <c r="AI203" s="182"/>
      <c r="AJ203" s="183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45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3"/>
      <c r="BH203" s="466"/>
      <c r="BL203" s="456"/>
    </row>
    <row r="204" spans="1:64" s="184" customFormat="1">
      <c r="A204" s="397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3"/>
      <c r="AB204" s="182"/>
      <c r="AC204" s="182"/>
      <c r="AD204" s="182"/>
      <c r="AE204" s="182"/>
      <c r="AF204" s="182"/>
      <c r="AG204" s="182"/>
      <c r="AH204" s="182"/>
      <c r="AI204" s="182"/>
      <c r="AJ204" s="183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45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3"/>
      <c r="BH204" s="466"/>
      <c r="BL204" s="456"/>
    </row>
    <row r="205" spans="1:64" s="184" customFormat="1">
      <c r="A205" s="397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3"/>
      <c r="AB205" s="182"/>
      <c r="AC205" s="182"/>
      <c r="AD205" s="182"/>
      <c r="AE205" s="182"/>
      <c r="AF205" s="182"/>
      <c r="AG205" s="182"/>
      <c r="AH205" s="182"/>
      <c r="AI205" s="182"/>
      <c r="AJ205" s="183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45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3"/>
      <c r="BH205" s="466"/>
      <c r="BL205" s="456"/>
    </row>
    <row r="206" spans="1:64" s="184" customFormat="1">
      <c r="A206" s="397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3"/>
      <c r="AB206" s="182"/>
      <c r="AC206" s="182"/>
      <c r="AD206" s="182"/>
      <c r="AE206" s="182"/>
      <c r="AF206" s="182"/>
      <c r="AG206" s="182"/>
      <c r="AH206" s="182"/>
      <c r="AI206" s="182"/>
      <c r="AJ206" s="183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45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3"/>
      <c r="BH206" s="466"/>
      <c r="BL206" s="456"/>
    </row>
    <row r="207" spans="1:64" s="184" customFormat="1">
      <c r="A207" s="397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3"/>
      <c r="AB207" s="182"/>
      <c r="AC207" s="182"/>
      <c r="AD207" s="182"/>
      <c r="AE207" s="182"/>
      <c r="AF207" s="182"/>
      <c r="AG207" s="182"/>
      <c r="AH207" s="182"/>
      <c r="AI207" s="182"/>
      <c r="AJ207" s="183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45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3"/>
      <c r="BH207" s="466"/>
      <c r="BL207" s="456"/>
    </row>
    <row r="208" spans="1:64" s="184" customFormat="1">
      <c r="A208" s="397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3"/>
      <c r="AB208" s="182"/>
      <c r="AC208" s="182"/>
      <c r="AD208" s="182"/>
      <c r="AE208" s="182"/>
      <c r="AF208" s="182"/>
      <c r="AG208" s="182"/>
      <c r="AH208" s="182"/>
      <c r="AI208" s="182"/>
      <c r="AJ208" s="183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45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3"/>
      <c r="BH208" s="466"/>
      <c r="BL208" s="456"/>
    </row>
    <row r="209" spans="1:64" s="184" customFormat="1">
      <c r="A209" s="397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3"/>
      <c r="AB209" s="182"/>
      <c r="AC209" s="182"/>
      <c r="AD209" s="182"/>
      <c r="AE209" s="182"/>
      <c r="AF209" s="182"/>
      <c r="AG209" s="182"/>
      <c r="AH209" s="182"/>
      <c r="AI209" s="182"/>
      <c r="AJ209" s="183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45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3"/>
      <c r="BH209" s="466"/>
      <c r="BL209" s="456"/>
    </row>
    <row r="210" spans="1:64" s="184" customFormat="1">
      <c r="A210" s="397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3"/>
      <c r="AB210" s="182"/>
      <c r="AC210" s="182"/>
      <c r="AD210" s="182"/>
      <c r="AE210" s="182"/>
      <c r="AF210" s="182"/>
      <c r="AG210" s="182"/>
      <c r="AH210" s="182"/>
      <c r="AI210" s="182"/>
      <c r="AJ210" s="183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45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3"/>
      <c r="BH210" s="466"/>
      <c r="BL210" s="456"/>
    </row>
    <row r="211" spans="1:64" s="184" customFormat="1">
      <c r="A211" s="397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3"/>
      <c r="AB211" s="182"/>
      <c r="AC211" s="182"/>
      <c r="AD211" s="182"/>
      <c r="AE211" s="182"/>
      <c r="AF211" s="182"/>
      <c r="AG211" s="182"/>
      <c r="AH211" s="182"/>
      <c r="AI211" s="182"/>
      <c r="AJ211" s="183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45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3"/>
      <c r="BH211" s="466"/>
      <c r="BL211" s="456"/>
    </row>
    <row r="212" spans="1:64" s="184" customFormat="1">
      <c r="A212" s="397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3"/>
      <c r="AB212" s="182"/>
      <c r="AC212" s="182"/>
      <c r="AD212" s="182"/>
      <c r="AE212" s="182"/>
      <c r="AF212" s="182"/>
      <c r="AG212" s="182"/>
      <c r="AH212" s="182"/>
      <c r="AI212" s="182"/>
      <c r="AJ212" s="183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45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3"/>
      <c r="BH212" s="466"/>
      <c r="BL212" s="456"/>
    </row>
    <row r="213" spans="1:64" s="184" customFormat="1">
      <c r="A213" s="397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3"/>
      <c r="AB213" s="182"/>
      <c r="AC213" s="182"/>
      <c r="AD213" s="182"/>
      <c r="AE213" s="182"/>
      <c r="AF213" s="182"/>
      <c r="AG213" s="182"/>
      <c r="AH213" s="182"/>
      <c r="AI213" s="182"/>
      <c r="AJ213" s="183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45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3"/>
      <c r="BH213" s="466"/>
      <c r="BL213" s="456"/>
    </row>
    <row r="214" spans="1:64" s="184" customFormat="1">
      <c r="A214" s="397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3"/>
      <c r="AB214" s="182"/>
      <c r="AC214" s="182"/>
      <c r="AD214" s="182"/>
      <c r="AE214" s="182"/>
      <c r="AF214" s="182"/>
      <c r="AG214" s="182"/>
      <c r="AH214" s="182"/>
      <c r="AI214" s="182"/>
      <c r="AJ214" s="183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45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3"/>
      <c r="BH214" s="466"/>
      <c r="BL214" s="456"/>
    </row>
    <row r="215" spans="1:64" s="184" customFormat="1">
      <c r="A215" s="397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3"/>
      <c r="AB215" s="182"/>
      <c r="AC215" s="182"/>
      <c r="AD215" s="182"/>
      <c r="AE215" s="182"/>
      <c r="AF215" s="182"/>
      <c r="AG215" s="182"/>
      <c r="AH215" s="182"/>
      <c r="AI215" s="182"/>
      <c r="AJ215" s="183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45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3"/>
      <c r="BH215" s="466"/>
      <c r="BL215" s="456"/>
    </row>
    <row r="216" spans="1:64" s="184" customFormat="1">
      <c r="A216" s="397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3"/>
      <c r="AB216" s="182"/>
      <c r="AC216" s="182"/>
      <c r="AD216" s="182"/>
      <c r="AE216" s="182"/>
      <c r="AF216" s="182"/>
      <c r="AG216" s="182"/>
      <c r="AH216" s="182"/>
      <c r="AI216" s="182"/>
      <c r="AJ216" s="183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45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3"/>
      <c r="BH216" s="466"/>
      <c r="BL216" s="456"/>
    </row>
    <row r="217" spans="1:64" s="184" customFormat="1">
      <c r="A217" s="397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3"/>
      <c r="AB217" s="182"/>
      <c r="AC217" s="182"/>
      <c r="AD217" s="182"/>
      <c r="AE217" s="182"/>
      <c r="AF217" s="182"/>
      <c r="AG217" s="182"/>
      <c r="AH217" s="182"/>
      <c r="AI217" s="182"/>
      <c r="AJ217" s="183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45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3"/>
      <c r="BH217" s="466"/>
      <c r="BL217" s="456"/>
    </row>
    <row r="218" spans="1:64" s="184" customFormat="1">
      <c r="A218" s="397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3"/>
      <c r="AB218" s="182"/>
      <c r="AC218" s="182"/>
      <c r="AD218" s="182"/>
      <c r="AE218" s="182"/>
      <c r="AF218" s="182"/>
      <c r="AG218" s="182"/>
      <c r="AH218" s="182"/>
      <c r="AI218" s="182"/>
      <c r="AJ218" s="183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45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3"/>
      <c r="BH218" s="466"/>
      <c r="BL218" s="456"/>
    </row>
    <row r="219" spans="1:64" s="184" customFormat="1">
      <c r="A219" s="397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3"/>
      <c r="AB219" s="182"/>
      <c r="AC219" s="182"/>
      <c r="AD219" s="182"/>
      <c r="AE219" s="182"/>
      <c r="AF219" s="182"/>
      <c r="AG219" s="182"/>
      <c r="AH219" s="182"/>
      <c r="AI219" s="182"/>
      <c r="AJ219" s="183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45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3"/>
      <c r="BH219" s="466"/>
      <c r="BL219" s="456"/>
    </row>
    <row r="220" spans="1:64" s="184" customFormat="1">
      <c r="A220" s="397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3"/>
      <c r="AB220" s="182"/>
      <c r="AC220" s="182"/>
      <c r="AD220" s="182"/>
      <c r="AE220" s="182"/>
      <c r="AF220" s="182"/>
      <c r="AG220" s="182"/>
      <c r="AH220" s="182"/>
      <c r="AI220" s="182"/>
      <c r="AJ220" s="183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45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3"/>
      <c r="BH220" s="466"/>
      <c r="BL220" s="456"/>
    </row>
    <row r="221" spans="1:64" s="184" customFormat="1">
      <c r="A221" s="397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3"/>
      <c r="AB221" s="182"/>
      <c r="AC221" s="182"/>
      <c r="AD221" s="182"/>
      <c r="AE221" s="182"/>
      <c r="AF221" s="182"/>
      <c r="AG221" s="182"/>
      <c r="AH221" s="182"/>
      <c r="AI221" s="182"/>
      <c r="AJ221" s="183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45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3"/>
      <c r="BH221" s="466"/>
      <c r="BL221" s="456"/>
    </row>
    <row r="222" spans="1:64" s="184" customFormat="1">
      <c r="A222" s="397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3"/>
      <c r="AB222" s="182"/>
      <c r="AC222" s="182"/>
      <c r="AD222" s="182"/>
      <c r="AE222" s="182"/>
      <c r="AF222" s="182"/>
      <c r="AG222" s="182"/>
      <c r="AH222" s="182"/>
      <c r="AI222" s="182"/>
      <c r="AJ222" s="183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45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3"/>
      <c r="BH222" s="466"/>
      <c r="BL222" s="456"/>
    </row>
    <row r="223" spans="1:64" s="184" customFormat="1">
      <c r="A223" s="397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3"/>
      <c r="AB223" s="182"/>
      <c r="AC223" s="182"/>
      <c r="AD223" s="182"/>
      <c r="AE223" s="182"/>
      <c r="AF223" s="182"/>
      <c r="AG223" s="182"/>
      <c r="AH223" s="182"/>
      <c r="AI223" s="182"/>
      <c r="AJ223" s="183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45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3"/>
      <c r="BH223" s="466"/>
      <c r="BL223" s="456"/>
    </row>
    <row r="224" spans="1:64" s="184" customFormat="1">
      <c r="A224" s="397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3"/>
      <c r="AB224" s="182"/>
      <c r="AC224" s="182"/>
      <c r="AD224" s="182"/>
      <c r="AE224" s="182"/>
      <c r="AF224" s="182"/>
      <c r="AG224" s="182"/>
      <c r="AH224" s="182"/>
      <c r="AI224" s="182"/>
      <c r="AJ224" s="183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45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3"/>
      <c r="BH224" s="466"/>
      <c r="BL224" s="456"/>
    </row>
    <row r="225" spans="1:64" s="184" customFormat="1">
      <c r="A225" s="397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3"/>
      <c r="AB225" s="182"/>
      <c r="AC225" s="182"/>
      <c r="AD225" s="182"/>
      <c r="AE225" s="182"/>
      <c r="AF225" s="182"/>
      <c r="AG225" s="182"/>
      <c r="AH225" s="182"/>
      <c r="AI225" s="182"/>
      <c r="AJ225" s="183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45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3"/>
      <c r="BH225" s="466"/>
      <c r="BL225" s="456"/>
    </row>
    <row r="226" spans="1:64" s="184" customFormat="1">
      <c r="A226" s="397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3"/>
      <c r="AB226" s="182"/>
      <c r="AC226" s="182"/>
      <c r="AD226" s="182"/>
      <c r="AE226" s="182"/>
      <c r="AF226" s="182"/>
      <c r="AG226" s="182"/>
      <c r="AH226" s="182"/>
      <c r="AI226" s="182"/>
      <c r="AJ226" s="183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45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3"/>
      <c r="BH226" s="466"/>
      <c r="BL226" s="456"/>
    </row>
    <row r="227" spans="1:64" s="184" customFormat="1">
      <c r="A227" s="397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3"/>
      <c r="AB227" s="182"/>
      <c r="AC227" s="182"/>
      <c r="AD227" s="182"/>
      <c r="AE227" s="182"/>
      <c r="AF227" s="182"/>
      <c r="AG227" s="182"/>
      <c r="AH227" s="182"/>
      <c r="AI227" s="182"/>
      <c r="AJ227" s="183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45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3"/>
      <c r="BH227" s="466"/>
      <c r="BL227" s="456"/>
    </row>
    <row r="228" spans="1:64" s="184" customFormat="1">
      <c r="A228" s="397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3"/>
      <c r="AB228" s="182"/>
      <c r="AC228" s="182"/>
      <c r="AD228" s="182"/>
      <c r="AE228" s="182"/>
      <c r="AF228" s="182"/>
      <c r="AG228" s="182"/>
      <c r="AH228" s="182"/>
      <c r="AI228" s="182"/>
      <c r="AJ228" s="183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45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3"/>
      <c r="BH228" s="466"/>
      <c r="BL228" s="456"/>
    </row>
    <row r="229" spans="1:64" s="184" customFormat="1">
      <c r="A229" s="397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3"/>
      <c r="AB229" s="182"/>
      <c r="AC229" s="182"/>
      <c r="AD229" s="182"/>
      <c r="AE229" s="182"/>
      <c r="AF229" s="182"/>
      <c r="AG229" s="182"/>
      <c r="AH229" s="182"/>
      <c r="AI229" s="182"/>
      <c r="AJ229" s="183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45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3"/>
      <c r="BH229" s="466"/>
      <c r="BL229" s="456"/>
    </row>
    <row r="230" spans="1:64" s="184" customFormat="1">
      <c r="A230" s="397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3"/>
      <c r="AB230" s="182"/>
      <c r="AC230" s="182"/>
      <c r="AD230" s="182"/>
      <c r="AE230" s="182"/>
      <c r="AF230" s="182"/>
      <c r="AG230" s="182"/>
      <c r="AH230" s="182"/>
      <c r="AI230" s="182"/>
      <c r="AJ230" s="183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45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3"/>
      <c r="BH230" s="466"/>
      <c r="BL230" s="456"/>
    </row>
    <row r="231" spans="1:64" s="184" customFormat="1">
      <c r="A231" s="397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3"/>
      <c r="AB231" s="182"/>
      <c r="AC231" s="182"/>
      <c r="AD231" s="182"/>
      <c r="AE231" s="182"/>
      <c r="AF231" s="182"/>
      <c r="AG231" s="182"/>
      <c r="AH231" s="182"/>
      <c r="AI231" s="182"/>
      <c r="AJ231" s="183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45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3"/>
      <c r="BH231" s="466"/>
      <c r="BL231" s="456"/>
    </row>
    <row r="232" spans="1:64" s="184" customFormat="1">
      <c r="A232" s="397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3"/>
      <c r="AB232" s="182"/>
      <c r="AC232" s="182"/>
      <c r="AD232" s="182"/>
      <c r="AE232" s="182"/>
      <c r="AF232" s="182"/>
      <c r="AG232" s="182"/>
      <c r="AH232" s="182"/>
      <c r="AI232" s="182"/>
      <c r="AJ232" s="183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45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3"/>
      <c r="BH232" s="466"/>
      <c r="BL232" s="456"/>
    </row>
    <row r="233" spans="1:64" s="184" customFormat="1">
      <c r="A233" s="397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3"/>
      <c r="AB233" s="182"/>
      <c r="AC233" s="182"/>
      <c r="AD233" s="182"/>
      <c r="AE233" s="182"/>
      <c r="AF233" s="182"/>
      <c r="AG233" s="182"/>
      <c r="AH233" s="182"/>
      <c r="AI233" s="182"/>
      <c r="AJ233" s="183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45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3"/>
      <c r="BH233" s="466"/>
      <c r="BL233" s="456"/>
    </row>
    <row r="234" spans="1:64" s="184" customFormat="1">
      <c r="A234" s="397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3"/>
      <c r="AB234" s="182"/>
      <c r="AC234" s="182"/>
      <c r="AD234" s="182"/>
      <c r="AE234" s="182"/>
      <c r="AF234" s="182"/>
      <c r="AG234" s="182"/>
      <c r="AH234" s="182"/>
      <c r="AI234" s="182"/>
      <c r="AJ234" s="183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45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3"/>
      <c r="BH234" s="466"/>
      <c r="BL234" s="456"/>
    </row>
    <row r="235" spans="1:64" s="184" customFormat="1">
      <c r="A235" s="397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3"/>
      <c r="AB235" s="182"/>
      <c r="AC235" s="182"/>
      <c r="AD235" s="182"/>
      <c r="AE235" s="182"/>
      <c r="AF235" s="182"/>
      <c r="AG235" s="182"/>
      <c r="AH235" s="182"/>
      <c r="AI235" s="182"/>
      <c r="AJ235" s="183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45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3"/>
      <c r="BH235" s="466"/>
      <c r="BL235" s="456"/>
    </row>
    <row r="236" spans="1:64" s="184" customFormat="1">
      <c r="A236" s="397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3"/>
      <c r="AB236" s="182"/>
      <c r="AC236" s="182"/>
      <c r="AD236" s="182"/>
      <c r="AE236" s="182"/>
      <c r="AF236" s="182"/>
      <c r="AG236" s="182"/>
      <c r="AH236" s="182"/>
      <c r="AI236" s="182"/>
      <c r="AJ236" s="183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45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3"/>
      <c r="BH236" s="466"/>
      <c r="BL236" s="456"/>
    </row>
    <row r="237" spans="1:64" s="184" customFormat="1">
      <c r="A237" s="397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3"/>
      <c r="AB237" s="182"/>
      <c r="AC237" s="182"/>
      <c r="AD237" s="182"/>
      <c r="AE237" s="182"/>
      <c r="AF237" s="182"/>
      <c r="AG237" s="182"/>
      <c r="AH237" s="182"/>
      <c r="AI237" s="182"/>
      <c r="AJ237" s="183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45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3"/>
      <c r="BH237" s="466"/>
      <c r="BL237" s="456"/>
    </row>
    <row r="238" spans="1:64" s="184" customFormat="1">
      <c r="A238" s="397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3"/>
      <c r="AB238" s="182"/>
      <c r="AC238" s="182"/>
      <c r="AD238" s="182"/>
      <c r="AE238" s="182"/>
      <c r="AF238" s="182"/>
      <c r="AG238" s="182"/>
      <c r="AH238" s="182"/>
      <c r="AI238" s="182"/>
      <c r="AJ238" s="183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45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3"/>
      <c r="BH238" s="466"/>
      <c r="BL238" s="456"/>
    </row>
    <row r="239" spans="1:64" s="184" customFormat="1">
      <c r="A239" s="397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3"/>
      <c r="AB239" s="182"/>
      <c r="AC239" s="182"/>
      <c r="AD239" s="182"/>
      <c r="AE239" s="182"/>
      <c r="AF239" s="182"/>
      <c r="AG239" s="182"/>
      <c r="AH239" s="182"/>
      <c r="AI239" s="182"/>
      <c r="AJ239" s="183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45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3"/>
      <c r="BH239" s="466"/>
      <c r="BL239" s="456"/>
    </row>
    <row r="240" spans="1:64" s="184" customFormat="1">
      <c r="A240" s="397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3"/>
      <c r="AB240" s="182"/>
      <c r="AC240" s="182"/>
      <c r="AD240" s="182"/>
      <c r="AE240" s="182"/>
      <c r="AF240" s="182"/>
      <c r="AG240" s="182"/>
      <c r="AH240" s="182"/>
      <c r="AI240" s="182"/>
      <c r="AJ240" s="183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45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3"/>
      <c r="BH240" s="466"/>
      <c r="BL240" s="456"/>
    </row>
    <row r="241" spans="1:64" s="184" customFormat="1">
      <c r="A241" s="397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3"/>
      <c r="AB241" s="182"/>
      <c r="AC241" s="182"/>
      <c r="AD241" s="182"/>
      <c r="AE241" s="182"/>
      <c r="AF241" s="182"/>
      <c r="AG241" s="182"/>
      <c r="AH241" s="182"/>
      <c r="AI241" s="182"/>
      <c r="AJ241" s="183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45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3"/>
      <c r="BH241" s="466"/>
      <c r="BL241" s="456"/>
    </row>
    <row r="242" spans="1:64" s="184" customFormat="1">
      <c r="A242" s="397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3"/>
      <c r="AB242" s="182"/>
      <c r="AC242" s="182"/>
      <c r="AD242" s="182"/>
      <c r="AE242" s="182"/>
      <c r="AF242" s="182"/>
      <c r="AG242" s="182"/>
      <c r="AH242" s="182"/>
      <c r="AI242" s="182"/>
      <c r="AJ242" s="183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45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3"/>
      <c r="BH242" s="466"/>
      <c r="BL242" s="456"/>
    </row>
    <row r="243" spans="1:64" s="184" customFormat="1">
      <c r="A243" s="397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3"/>
      <c r="AB243" s="182"/>
      <c r="AC243" s="182"/>
      <c r="AD243" s="182"/>
      <c r="AE243" s="182"/>
      <c r="AF243" s="182"/>
      <c r="AG243" s="182"/>
      <c r="AH243" s="182"/>
      <c r="AI243" s="182"/>
      <c r="AJ243" s="183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45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3"/>
      <c r="BH243" s="466"/>
      <c r="BL243" s="456"/>
    </row>
    <row r="244" spans="1:64" s="184" customFormat="1">
      <c r="A244" s="397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3"/>
      <c r="AB244" s="182"/>
      <c r="AC244" s="182"/>
      <c r="AD244" s="182"/>
      <c r="AE244" s="182"/>
      <c r="AF244" s="182"/>
      <c r="AG244" s="182"/>
      <c r="AH244" s="182"/>
      <c r="AI244" s="182"/>
      <c r="AJ244" s="183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45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3"/>
      <c r="BH244" s="466"/>
      <c r="BL244" s="456"/>
    </row>
    <row r="245" spans="1:64" s="184" customFormat="1">
      <c r="A245" s="397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3"/>
      <c r="AB245" s="182"/>
      <c r="AC245" s="182"/>
      <c r="AD245" s="182"/>
      <c r="AE245" s="182"/>
      <c r="AF245" s="182"/>
      <c r="AG245" s="182"/>
      <c r="AH245" s="182"/>
      <c r="AI245" s="182"/>
      <c r="AJ245" s="183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45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3"/>
      <c r="BH245" s="466"/>
      <c r="BL245" s="456"/>
    </row>
    <row r="246" spans="1:64" s="184" customFormat="1">
      <c r="A246" s="397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3"/>
      <c r="AB246" s="182"/>
      <c r="AC246" s="182"/>
      <c r="AD246" s="182"/>
      <c r="AE246" s="182"/>
      <c r="AF246" s="182"/>
      <c r="AG246" s="182"/>
      <c r="AH246" s="182"/>
      <c r="AI246" s="182"/>
      <c r="AJ246" s="183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45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3"/>
      <c r="BH246" s="466"/>
      <c r="BL246" s="456"/>
    </row>
    <row r="247" spans="1:64" s="184" customFormat="1">
      <c r="A247" s="397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3"/>
      <c r="AB247" s="182"/>
      <c r="AC247" s="182"/>
      <c r="AD247" s="182"/>
      <c r="AE247" s="182"/>
      <c r="AF247" s="182"/>
      <c r="AG247" s="182"/>
      <c r="AH247" s="182"/>
      <c r="AI247" s="182"/>
      <c r="AJ247" s="183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45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3"/>
      <c r="BH247" s="466"/>
      <c r="BL247" s="456"/>
    </row>
    <row r="248" spans="1:64" s="184" customFormat="1">
      <c r="A248" s="397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3"/>
      <c r="AB248" s="182"/>
      <c r="AC248" s="182"/>
      <c r="AD248" s="182"/>
      <c r="AE248" s="182"/>
      <c r="AF248" s="182"/>
      <c r="AG248" s="182"/>
      <c r="AH248" s="182"/>
      <c r="AI248" s="182"/>
      <c r="AJ248" s="183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45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3"/>
      <c r="BH248" s="466"/>
      <c r="BL248" s="456"/>
    </row>
    <row r="249" spans="1:64" s="184" customFormat="1">
      <c r="A249" s="397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3"/>
      <c r="AB249" s="182"/>
      <c r="AC249" s="182"/>
      <c r="AD249" s="182"/>
      <c r="AE249" s="182"/>
      <c r="AF249" s="182"/>
      <c r="AG249" s="182"/>
      <c r="AH249" s="182"/>
      <c r="AI249" s="182"/>
      <c r="AJ249" s="183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45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3"/>
      <c r="BH249" s="466"/>
      <c r="BL249" s="456"/>
    </row>
    <row r="250" spans="1:64" s="184" customFormat="1">
      <c r="A250" s="397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3"/>
      <c r="AB250" s="182"/>
      <c r="AC250" s="182"/>
      <c r="AD250" s="182"/>
      <c r="AE250" s="182"/>
      <c r="AF250" s="182"/>
      <c r="AG250" s="182"/>
      <c r="AH250" s="182"/>
      <c r="AI250" s="182"/>
      <c r="AJ250" s="183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45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3"/>
      <c r="BH250" s="466"/>
      <c r="BL250" s="456"/>
    </row>
    <row r="251" spans="1:64" s="184" customFormat="1">
      <c r="A251" s="397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3"/>
      <c r="AB251" s="182"/>
      <c r="AC251" s="182"/>
      <c r="AD251" s="182"/>
      <c r="AE251" s="182"/>
      <c r="AF251" s="182"/>
      <c r="AG251" s="182"/>
      <c r="AH251" s="182"/>
      <c r="AI251" s="182"/>
      <c r="AJ251" s="183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45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3"/>
      <c r="BH251" s="466"/>
      <c r="BL251" s="456"/>
    </row>
    <row r="252" spans="1:64" s="184" customFormat="1">
      <c r="A252" s="397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3"/>
      <c r="AB252" s="182"/>
      <c r="AC252" s="182"/>
      <c r="AD252" s="182"/>
      <c r="AE252" s="182"/>
      <c r="AF252" s="182"/>
      <c r="AG252" s="182"/>
      <c r="AH252" s="182"/>
      <c r="AI252" s="182"/>
      <c r="AJ252" s="183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45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3"/>
      <c r="BH252" s="466"/>
      <c r="BL252" s="456"/>
    </row>
    <row r="253" spans="1:64" s="184" customFormat="1">
      <c r="A253" s="397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3"/>
      <c r="AB253" s="182"/>
      <c r="AC253" s="182"/>
      <c r="AD253" s="182"/>
      <c r="AE253" s="182"/>
      <c r="AF253" s="182"/>
      <c r="AG253" s="182"/>
      <c r="AH253" s="182"/>
      <c r="AI253" s="182"/>
      <c r="AJ253" s="183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45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3"/>
      <c r="BH253" s="466"/>
      <c r="BL253" s="456"/>
    </row>
    <row r="254" spans="1:64" s="184" customFormat="1">
      <c r="A254" s="397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3"/>
      <c r="AB254" s="182"/>
      <c r="AC254" s="182"/>
      <c r="AD254" s="182"/>
      <c r="AE254" s="182"/>
      <c r="AF254" s="182"/>
      <c r="AG254" s="182"/>
      <c r="AH254" s="182"/>
      <c r="AI254" s="182"/>
      <c r="AJ254" s="183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45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3"/>
      <c r="BH254" s="466"/>
      <c r="BL254" s="456"/>
    </row>
    <row r="255" spans="1:64" s="184" customFormat="1">
      <c r="A255" s="397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3"/>
      <c r="AB255" s="182"/>
      <c r="AC255" s="182"/>
      <c r="AD255" s="182"/>
      <c r="AE255" s="182"/>
      <c r="AF255" s="182"/>
      <c r="AG255" s="182"/>
      <c r="AH255" s="182"/>
      <c r="AI255" s="182"/>
      <c r="AJ255" s="183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45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3"/>
      <c r="BH255" s="466"/>
      <c r="BL255" s="456"/>
    </row>
    <row r="256" spans="1:64" s="184" customFormat="1">
      <c r="A256" s="397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3"/>
      <c r="AB256" s="182"/>
      <c r="AC256" s="182"/>
      <c r="AD256" s="182"/>
      <c r="AE256" s="182"/>
      <c r="AF256" s="182"/>
      <c r="AG256" s="182"/>
      <c r="AH256" s="182"/>
      <c r="AI256" s="182"/>
      <c r="AJ256" s="183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45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3"/>
      <c r="BH256" s="466"/>
      <c r="BL256" s="456"/>
    </row>
    <row r="257" spans="1:64" s="184" customFormat="1">
      <c r="A257" s="397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3"/>
      <c r="AB257" s="182"/>
      <c r="AC257" s="182"/>
      <c r="AD257" s="182"/>
      <c r="AE257" s="182"/>
      <c r="AF257" s="182"/>
      <c r="AG257" s="182"/>
      <c r="AH257" s="182"/>
      <c r="AI257" s="182"/>
      <c r="AJ257" s="183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45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3"/>
      <c r="BH257" s="466"/>
      <c r="BL257" s="456"/>
    </row>
    <row r="258" spans="1:64" s="184" customFormat="1">
      <c r="A258" s="397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3"/>
      <c r="AB258" s="182"/>
      <c r="AC258" s="182"/>
      <c r="AD258" s="182"/>
      <c r="AE258" s="182"/>
      <c r="AF258" s="182"/>
      <c r="AG258" s="182"/>
      <c r="AH258" s="182"/>
      <c r="AI258" s="182"/>
      <c r="AJ258" s="183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45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3"/>
      <c r="BH258" s="466"/>
      <c r="BL258" s="456"/>
    </row>
    <row r="259" spans="1:64" s="184" customFormat="1">
      <c r="A259" s="397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3"/>
      <c r="AB259" s="182"/>
      <c r="AC259" s="182"/>
      <c r="AD259" s="182"/>
      <c r="AE259" s="182"/>
      <c r="AF259" s="182"/>
      <c r="AG259" s="182"/>
      <c r="AH259" s="182"/>
      <c r="AI259" s="182"/>
      <c r="AJ259" s="183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45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3"/>
      <c r="BH259" s="466"/>
      <c r="BL259" s="456"/>
    </row>
    <row r="260" spans="1:64" s="184" customFormat="1">
      <c r="A260" s="397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3"/>
      <c r="AB260" s="182"/>
      <c r="AC260" s="182"/>
      <c r="AD260" s="182"/>
      <c r="AE260" s="182"/>
      <c r="AF260" s="182"/>
      <c r="AG260" s="182"/>
      <c r="AH260" s="182"/>
      <c r="AI260" s="182"/>
      <c r="AJ260" s="183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45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3"/>
      <c r="BH260" s="466"/>
      <c r="BL260" s="456"/>
    </row>
    <row r="261" spans="1:64" s="184" customFormat="1">
      <c r="A261" s="397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3"/>
      <c r="AB261" s="182"/>
      <c r="AC261" s="182"/>
      <c r="AD261" s="182"/>
      <c r="AE261" s="182"/>
      <c r="AF261" s="182"/>
      <c r="AG261" s="182"/>
      <c r="AH261" s="182"/>
      <c r="AI261" s="182"/>
      <c r="AJ261" s="183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45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3"/>
      <c r="BH261" s="466"/>
      <c r="BL261" s="456"/>
    </row>
    <row r="262" spans="1:64" s="184" customFormat="1">
      <c r="A262" s="397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3"/>
      <c r="AB262" s="182"/>
      <c r="AC262" s="182"/>
      <c r="AD262" s="182"/>
      <c r="AE262" s="182"/>
      <c r="AF262" s="182"/>
      <c r="AG262" s="182"/>
      <c r="AH262" s="182"/>
      <c r="AI262" s="182"/>
      <c r="AJ262" s="183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45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3"/>
      <c r="BH262" s="466"/>
      <c r="BL262" s="456"/>
    </row>
    <row r="263" spans="1:64" s="184" customFormat="1">
      <c r="A263" s="397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3"/>
      <c r="AB263" s="182"/>
      <c r="AC263" s="182"/>
      <c r="AD263" s="182"/>
      <c r="AE263" s="182"/>
      <c r="AF263" s="182"/>
      <c r="AG263" s="182"/>
      <c r="AH263" s="182"/>
      <c r="AI263" s="182"/>
      <c r="AJ263" s="183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45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3"/>
      <c r="BH263" s="466"/>
      <c r="BL263" s="456"/>
    </row>
    <row r="264" spans="1:64" s="184" customFormat="1">
      <c r="A264" s="397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3"/>
      <c r="AB264" s="182"/>
      <c r="AC264" s="182"/>
      <c r="AD264" s="182"/>
      <c r="AE264" s="182"/>
      <c r="AF264" s="182"/>
      <c r="AG264" s="182"/>
      <c r="AH264" s="182"/>
      <c r="AI264" s="182"/>
      <c r="AJ264" s="183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45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3"/>
      <c r="BH264" s="466"/>
      <c r="BL264" s="456"/>
    </row>
    <row r="265" spans="1:64" s="184" customFormat="1">
      <c r="A265" s="397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3"/>
      <c r="AB265" s="182"/>
      <c r="AC265" s="182"/>
      <c r="AD265" s="182"/>
      <c r="AE265" s="182"/>
      <c r="AF265" s="182"/>
      <c r="AG265" s="182"/>
      <c r="AH265" s="182"/>
      <c r="AI265" s="182"/>
      <c r="AJ265" s="183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45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3"/>
      <c r="BH265" s="466"/>
      <c r="BL265" s="456"/>
    </row>
    <row r="266" spans="1:64" s="184" customFormat="1">
      <c r="A266" s="397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3"/>
      <c r="AB266" s="182"/>
      <c r="AC266" s="182"/>
      <c r="AD266" s="182"/>
      <c r="AE266" s="182"/>
      <c r="AF266" s="182"/>
      <c r="AG266" s="182"/>
      <c r="AH266" s="182"/>
      <c r="AI266" s="182"/>
      <c r="AJ266" s="183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45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3"/>
      <c r="BH266" s="466"/>
      <c r="BL266" s="456"/>
    </row>
    <row r="267" spans="1:64" s="184" customFormat="1">
      <c r="A267" s="397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3"/>
      <c r="AB267" s="182"/>
      <c r="AC267" s="182"/>
      <c r="AD267" s="182"/>
      <c r="AE267" s="182"/>
      <c r="AF267" s="182"/>
      <c r="AG267" s="182"/>
      <c r="AH267" s="182"/>
      <c r="AI267" s="182"/>
      <c r="AJ267" s="183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45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3"/>
      <c r="BH267" s="466"/>
      <c r="BL267" s="456"/>
    </row>
    <row r="268" spans="1:64" s="184" customFormat="1">
      <c r="A268" s="397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3"/>
      <c r="AB268" s="182"/>
      <c r="AC268" s="182"/>
      <c r="AD268" s="182"/>
      <c r="AE268" s="182"/>
      <c r="AF268" s="182"/>
      <c r="AG268" s="182"/>
      <c r="AH268" s="182"/>
      <c r="AI268" s="182"/>
      <c r="AJ268" s="183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45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3"/>
      <c r="BH268" s="466"/>
      <c r="BL268" s="456"/>
    </row>
    <row r="269" spans="1:64" s="184" customFormat="1">
      <c r="A269" s="397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3"/>
      <c r="AB269" s="182"/>
      <c r="AC269" s="182"/>
      <c r="AD269" s="182"/>
      <c r="AE269" s="182"/>
      <c r="AF269" s="182"/>
      <c r="AG269" s="182"/>
      <c r="AH269" s="182"/>
      <c r="AI269" s="182"/>
      <c r="AJ269" s="183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45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3"/>
      <c r="BH269" s="466"/>
      <c r="BL269" s="456"/>
    </row>
    <row r="270" spans="1:64" s="184" customFormat="1">
      <c r="A270" s="397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3"/>
      <c r="AB270" s="182"/>
      <c r="AC270" s="182"/>
      <c r="AD270" s="182"/>
      <c r="AE270" s="182"/>
      <c r="AF270" s="182"/>
      <c r="AG270" s="182"/>
      <c r="AH270" s="182"/>
      <c r="AI270" s="182"/>
      <c r="AJ270" s="183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45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3"/>
      <c r="BH270" s="466"/>
      <c r="BL270" s="456"/>
    </row>
    <row r="271" spans="1:64" s="184" customFormat="1">
      <c r="A271" s="397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3"/>
      <c r="AB271" s="182"/>
      <c r="AC271" s="182"/>
      <c r="AD271" s="182"/>
      <c r="AE271" s="182"/>
      <c r="AF271" s="182"/>
      <c r="AG271" s="182"/>
      <c r="AH271" s="182"/>
      <c r="AI271" s="182"/>
      <c r="AJ271" s="183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45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3"/>
      <c r="BH271" s="466"/>
      <c r="BL271" s="456"/>
    </row>
    <row r="272" spans="1:64" s="184" customFormat="1">
      <c r="A272" s="397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3"/>
      <c r="AB272" s="182"/>
      <c r="AC272" s="182"/>
      <c r="AD272" s="182"/>
      <c r="AE272" s="182"/>
      <c r="AF272" s="182"/>
      <c r="AG272" s="182"/>
      <c r="AH272" s="182"/>
      <c r="AI272" s="182"/>
      <c r="AJ272" s="183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45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3"/>
      <c r="BH272" s="466"/>
      <c r="BL272" s="456"/>
    </row>
    <row r="273" spans="1:64" s="184" customFormat="1">
      <c r="A273" s="397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3"/>
      <c r="AB273" s="182"/>
      <c r="AC273" s="182"/>
      <c r="AD273" s="182"/>
      <c r="AE273" s="182"/>
      <c r="AF273" s="182"/>
      <c r="AG273" s="182"/>
      <c r="AH273" s="182"/>
      <c r="AI273" s="182"/>
      <c r="AJ273" s="183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45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3"/>
      <c r="BH273" s="466"/>
      <c r="BL273" s="456"/>
    </row>
    <row r="274" spans="1:64" s="184" customFormat="1">
      <c r="A274" s="397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3"/>
      <c r="AB274" s="182"/>
      <c r="AC274" s="182"/>
      <c r="AD274" s="182"/>
      <c r="AE274" s="182"/>
      <c r="AF274" s="182"/>
      <c r="AG274" s="182"/>
      <c r="AH274" s="182"/>
      <c r="AI274" s="182"/>
      <c r="AJ274" s="183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45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3"/>
      <c r="BH274" s="466"/>
      <c r="BL274" s="456"/>
    </row>
    <row r="275" spans="1:64" s="184" customFormat="1">
      <c r="A275" s="397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3"/>
      <c r="AB275" s="182"/>
      <c r="AC275" s="182"/>
      <c r="AD275" s="182"/>
      <c r="AE275" s="182"/>
      <c r="AF275" s="182"/>
      <c r="AG275" s="182"/>
      <c r="AH275" s="182"/>
      <c r="AI275" s="182"/>
      <c r="AJ275" s="183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45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3"/>
      <c r="BH275" s="466"/>
      <c r="BL275" s="456"/>
    </row>
    <row r="276" spans="1:64" s="184" customFormat="1">
      <c r="A276" s="397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3"/>
      <c r="AB276" s="182"/>
      <c r="AC276" s="182"/>
      <c r="AD276" s="182"/>
      <c r="AE276" s="182"/>
      <c r="AF276" s="182"/>
      <c r="AG276" s="182"/>
      <c r="AH276" s="182"/>
      <c r="AI276" s="182"/>
      <c r="AJ276" s="183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45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3"/>
      <c r="BH276" s="466"/>
      <c r="BL276" s="456"/>
    </row>
    <row r="277" spans="1:64" s="184" customFormat="1">
      <c r="A277" s="397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3"/>
      <c r="AB277" s="182"/>
      <c r="AC277" s="182"/>
      <c r="AD277" s="182"/>
      <c r="AE277" s="182"/>
      <c r="AF277" s="182"/>
      <c r="AG277" s="182"/>
      <c r="AH277" s="182"/>
      <c r="AI277" s="182"/>
      <c r="AJ277" s="183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45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3"/>
      <c r="BH277" s="466"/>
      <c r="BL277" s="456"/>
    </row>
    <row r="278" spans="1:64" s="184" customFormat="1">
      <c r="A278" s="397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3"/>
      <c r="AB278" s="182"/>
      <c r="AC278" s="182"/>
      <c r="AD278" s="182"/>
      <c r="AE278" s="182"/>
      <c r="AF278" s="182"/>
      <c r="AG278" s="182"/>
      <c r="AH278" s="182"/>
      <c r="AI278" s="182"/>
      <c r="AJ278" s="183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45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3"/>
      <c r="BH278" s="466"/>
      <c r="BL278" s="456"/>
    </row>
    <row r="279" spans="1:64" s="184" customFormat="1">
      <c r="A279" s="397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3"/>
      <c r="AB279" s="182"/>
      <c r="AC279" s="182"/>
      <c r="AD279" s="182"/>
      <c r="AE279" s="182"/>
      <c r="AF279" s="182"/>
      <c r="AG279" s="182"/>
      <c r="AH279" s="182"/>
      <c r="AI279" s="182"/>
      <c r="AJ279" s="183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45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3"/>
      <c r="BH279" s="466"/>
      <c r="BL279" s="456"/>
    </row>
    <row r="280" spans="1:64" s="184" customFormat="1">
      <c r="A280" s="397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3"/>
      <c r="AB280" s="182"/>
      <c r="AC280" s="182"/>
      <c r="AD280" s="182"/>
      <c r="AE280" s="182"/>
      <c r="AF280" s="182"/>
      <c r="AG280" s="182"/>
      <c r="AH280" s="182"/>
      <c r="AI280" s="182"/>
      <c r="AJ280" s="183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45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3"/>
      <c r="BH280" s="466"/>
      <c r="BL280" s="456"/>
    </row>
    <row r="281" spans="1:64" s="184" customFormat="1">
      <c r="A281" s="397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3"/>
      <c r="AB281" s="182"/>
      <c r="AC281" s="182"/>
      <c r="AD281" s="182"/>
      <c r="AE281" s="182"/>
      <c r="AF281" s="182"/>
      <c r="AG281" s="182"/>
      <c r="AH281" s="182"/>
      <c r="AI281" s="182"/>
      <c r="AJ281" s="183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45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3"/>
      <c r="BH281" s="466"/>
      <c r="BL281" s="456"/>
    </row>
    <row r="282" spans="1:64" s="184" customFormat="1">
      <c r="A282" s="397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3"/>
      <c r="AB282" s="182"/>
      <c r="AC282" s="182"/>
      <c r="AD282" s="182"/>
      <c r="AE282" s="182"/>
      <c r="AF282" s="182"/>
      <c r="AG282" s="182"/>
      <c r="AH282" s="182"/>
      <c r="AI282" s="182"/>
      <c r="AJ282" s="183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45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3"/>
      <c r="BH282" s="466"/>
      <c r="BL282" s="456"/>
    </row>
    <row r="283" spans="1:64" s="184" customFormat="1">
      <c r="A283" s="397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3"/>
      <c r="AB283" s="182"/>
      <c r="AC283" s="182"/>
      <c r="AD283" s="182"/>
      <c r="AE283" s="182"/>
      <c r="AF283" s="182"/>
      <c r="AG283" s="182"/>
      <c r="AH283" s="182"/>
      <c r="AI283" s="182"/>
      <c r="AJ283" s="183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45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3"/>
      <c r="BH283" s="466"/>
      <c r="BL283" s="456"/>
    </row>
    <row r="284" spans="1:64" s="184" customFormat="1">
      <c r="A284" s="397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3"/>
      <c r="AB284" s="182"/>
      <c r="AC284" s="182"/>
      <c r="AD284" s="182"/>
      <c r="AE284" s="182"/>
      <c r="AF284" s="182"/>
      <c r="AG284" s="182"/>
      <c r="AH284" s="182"/>
      <c r="AI284" s="182"/>
      <c r="AJ284" s="183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45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3"/>
      <c r="BH284" s="466"/>
      <c r="BL284" s="456"/>
    </row>
    <row r="285" spans="1:64" s="184" customFormat="1">
      <c r="A285" s="397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3"/>
      <c r="AB285" s="182"/>
      <c r="AC285" s="182"/>
      <c r="AD285" s="182"/>
      <c r="AE285" s="182"/>
      <c r="AF285" s="182"/>
      <c r="AG285" s="182"/>
      <c r="AH285" s="182"/>
      <c r="AI285" s="182"/>
      <c r="AJ285" s="183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45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3"/>
      <c r="BH285" s="466"/>
      <c r="BL285" s="456"/>
    </row>
    <row r="286" spans="1:64" s="184" customFormat="1">
      <c r="A286" s="397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3"/>
      <c r="AB286" s="182"/>
      <c r="AC286" s="182"/>
      <c r="AD286" s="182"/>
      <c r="AE286" s="182"/>
      <c r="AF286" s="182"/>
      <c r="AG286" s="182"/>
      <c r="AH286" s="182"/>
      <c r="AI286" s="182"/>
      <c r="AJ286" s="183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45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3"/>
      <c r="BH286" s="466"/>
      <c r="BL286" s="456"/>
    </row>
    <row r="287" spans="1:64" s="184" customFormat="1">
      <c r="A287" s="397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3"/>
      <c r="AB287" s="182"/>
      <c r="AC287" s="182"/>
      <c r="AD287" s="182"/>
      <c r="AE287" s="182"/>
      <c r="AF287" s="182"/>
      <c r="AG287" s="182"/>
      <c r="AH287" s="182"/>
      <c r="AI287" s="182"/>
      <c r="AJ287" s="183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45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3"/>
      <c r="BH287" s="466"/>
      <c r="BL287" s="456"/>
    </row>
    <row r="288" spans="1:64" s="184" customFormat="1">
      <c r="A288" s="397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3"/>
      <c r="AB288" s="182"/>
      <c r="AC288" s="182"/>
      <c r="AD288" s="182"/>
      <c r="AE288" s="182"/>
      <c r="AF288" s="182"/>
      <c r="AG288" s="182"/>
      <c r="AH288" s="182"/>
      <c r="AI288" s="182"/>
      <c r="AJ288" s="183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45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3"/>
      <c r="BH288" s="466"/>
      <c r="BL288" s="456"/>
    </row>
    <row r="289" spans="1:64" s="184" customFormat="1">
      <c r="A289" s="397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3"/>
      <c r="AB289" s="182"/>
      <c r="AC289" s="182"/>
      <c r="AD289" s="182"/>
      <c r="AE289" s="182"/>
      <c r="AF289" s="182"/>
      <c r="AG289" s="182"/>
      <c r="AH289" s="182"/>
      <c r="AI289" s="182"/>
      <c r="AJ289" s="183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45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3"/>
      <c r="BH289" s="466"/>
      <c r="BL289" s="456"/>
    </row>
    <row r="290" spans="1:64" s="184" customFormat="1">
      <c r="A290" s="397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3"/>
      <c r="AB290" s="182"/>
      <c r="AC290" s="182"/>
      <c r="AD290" s="182"/>
      <c r="AE290" s="182"/>
      <c r="AF290" s="182"/>
      <c r="AG290" s="182"/>
      <c r="AH290" s="182"/>
      <c r="AI290" s="182"/>
      <c r="AJ290" s="183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45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3"/>
      <c r="BH290" s="466"/>
      <c r="BL290" s="456"/>
    </row>
    <row r="291" spans="1:64" s="184" customFormat="1">
      <c r="A291" s="397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3"/>
      <c r="AB291" s="182"/>
      <c r="AC291" s="182"/>
      <c r="AD291" s="182"/>
      <c r="AE291" s="182"/>
      <c r="AF291" s="182"/>
      <c r="AG291" s="182"/>
      <c r="AH291" s="182"/>
      <c r="AI291" s="182"/>
      <c r="AJ291" s="183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45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3"/>
      <c r="BH291" s="466"/>
      <c r="BL291" s="456"/>
    </row>
    <row r="292" spans="1:64" s="184" customFormat="1">
      <c r="A292" s="397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3"/>
      <c r="AB292" s="182"/>
      <c r="AC292" s="182"/>
      <c r="AD292" s="182"/>
      <c r="AE292" s="182"/>
      <c r="AF292" s="182"/>
      <c r="AG292" s="182"/>
      <c r="AH292" s="182"/>
      <c r="AI292" s="182"/>
      <c r="AJ292" s="183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45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3"/>
      <c r="BH292" s="466"/>
      <c r="BL292" s="456"/>
    </row>
    <row r="293" spans="1:64" s="184" customFormat="1">
      <c r="A293" s="397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3"/>
      <c r="AB293" s="182"/>
      <c r="AC293" s="182"/>
      <c r="AD293" s="182"/>
      <c r="AE293" s="182"/>
      <c r="AF293" s="182"/>
      <c r="AG293" s="182"/>
      <c r="AH293" s="182"/>
      <c r="AI293" s="182"/>
      <c r="AJ293" s="183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45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3"/>
      <c r="BH293" s="466"/>
      <c r="BL293" s="456"/>
    </row>
    <row r="294" spans="1:64" s="184" customFormat="1">
      <c r="A294" s="397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3"/>
      <c r="AB294" s="182"/>
      <c r="AC294" s="182"/>
      <c r="AD294" s="182"/>
      <c r="AE294" s="182"/>
      <c r="AF294" s="182"/>
      <c r="AG294" s="182"/>
      <c r="AH294" s="182"/>
      <c r="AI294" s="182"/>
      <c r="AJ294" s="183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45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3"/>
      <c r="BH294" s="466"/>
      <c r="BL294" s="456"/>
    </row>
    <row r="295" spans="1:64" s="184" customFormat="1">
      <c r="A295" s="397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3"/>
      <c r="AB295" s="182"/>
      <c r="AC295" s="182"/>
      <c r="AD295" s="182"/>
      <c r="AE295" s="182"/>
      <c r="AF295" s="182"/>
      <c r="AG295" s="182"/>
      <c r="AH295" s="182"/>
      <c r="AI295" s="182"/>
      <c r="AJ295" s="183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45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3"/>
      <c r="BH295" s="466"/>
      <c r="BL295" s="456"/>
    </row>
    <row r="296" spans="1:64" s="184" customFormat="1">
      <c r="A296" s="397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3"/>
      <c r="AB296" s="182"/>
      <c r="AC296" s="182"/>
      <c r="AD296" s="182"/>
      <c r="AE296" s="182"/>
      <c r="AF296" s="182"/>
      <c r="AG296" s="182"/>
      <c r="AH296" s="182"/>
      <c r="AI296" s="182"/>
      <c r="AJ296" s="183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45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3"/>
      <c r="BH296" s="466"/>
      <c r="BL296" s="456"/>
    </row>
    <row r="297" spans="1:64" s="184" customFormat="1">
      <c r="A297" s="397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3"/>
      <c r="AB297" s="182"/>
      <c r="AC297" s="182"/>
      <c r="AD297" s="182"/>
      <c r="AE297" s="182"/>
      <c r="AF297" s="182"/>
      <c r="AG297" s="182"/>
      <c r="AH297" s="182"/>
      <c r="AI297" s="182"/>
      <c r="AJ297" s="183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45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3"/>
      <c r="BH297" s="466"/>
      <c r="BL297" s="456"/>
    </row>
    <row r="298" spans="1:64" s="184" customFormat="1">
      <c r="A298" s="397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3"/>
      <c r="AB298" s="182"/>
      <c r="AC298" s="182"/>
      <c r="AD298" s="182"/>
      <c r="AE298" s="182"/>
      <c r="AF298" s="182"/>
      <c r="AG298" s="182"/>
      <c r="AH298" s="182"/>
      <c r="AI298" s="182"/>
      <c r="AJ298" s="183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45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3"/>
      <c r="BH298" s="466"/>
      <c r="BL298" s="456"/>
    </row>
    <row r="299" spans="1:64" s="184" customFormat="1">
      <c r="A299" s="397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3"/>
      <c r="AB299" s="182"/>
      <c r="AC299" s="182"/>
      <c r="AD299" s="182"/>
      <c r="AE299" s="182"/>
      <c r="AF299" s="182"/>
      <c r="AG299" s="182"/>
      <c r="AH299" s="182"/>
      <c r="AI299" s="182"/>
      <c r="AJ299" s="183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45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3"/>
      <c r="BH299" s="466"/>
      <c r="BL299" s="456"/>
    </row>
    <row r="300" spans="1:64" s="184" customFormat="1">
      <c r="A300" s="397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3"/>
      <c r="AB300" s="182"/>
      <c r="AC300" s="182"/>
      <c r="AD300" s="182"/>
      <c r="AE300" s="182"/>
      <c r="AF300" s="182"/>
      <c r="AG300" s="182"/>
      <c r="AH300" s="182"/>
      <c r="AI300" s="182"/>
      <c r="AJ300" s="183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45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3"/>
      <c r="BH300" s="466"/>
      <c r="BL300" s="456"/>
    </row>
    <row r="301" spans="1:64" s="184" customFormat="1">
      <c r="A301" s="397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3"/>
      <c r="AB301" s="182"/>
      <c r="AC301" s="182"/>
      <c r="AD301" s="182"/>
      <c r="AE301" s="182"/>
      <c r="AF301" s="182"/>
      <c r="AG301" s="182"/>
      <c r="AH301" s="182"/>
      <c r="AI301" s="182"/>
      <c r="AJ301" s="183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45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3"/>
      <c r="BH301" s="466"/>
      <c r="BL301" s="456"/>
    </row>
    <row r="302" spans="1:64" s="184" customFormat="1">
      <c r="A302" s="397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3"/>
      <c r="AB302" s="182"/>
      <c r="AC302" s="182"/>
      <c r="AD302" s="182"/>
      <c r="AE302" s="182"/>
      <c r="AF302" s="182"/>
      <c r="AG302" s="182"/>
      <c r="AH302" s="182"/>
      <c r="AI302" s="182"/>
      <c r="AJ302" s="183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45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3"/>
      <c r="BH302" s="466"/>
      <c r="BL302" s="456"/>
    </row>
    <row r="303" spans="1:64" s="184" customFormat="1">
      <c r="A303" s="397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3"/>
      <c r="AB303" s="182"/>
      <c r="AC303" s="182"/>
      <c r="AD303" s="182"/>
      <c r="AE303" s="182"/>
      <c r="AF303" s="182"/>
      <c r="AG303" s="182"/>
      <c r="AH303" s="182"/>
      <c r="AI303" s="182"/>
      <c r="AJ303" s="183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45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3"/>
      <c r="BH303" s="466"/>
      <c r="BL303" s="456"/>
    </row>
    <row r="304" spans="1:64" s="184" customFormat="1">
      <c r="A304" s="397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3"/>
      <c r="AB304" s="182"/>
      <c r="AC304" s="182"/>
      <c r="AD304" s="182"/>
      <c r="AE304" s="182"/>
      <c r="AF304" s="182"/>
      <c r="AG304" s="182"/>
      <c r="AH304" s="182"/>
      <c r="AI304" s="182"/>
      <c r="AJ304" s="183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45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3"/>
      <c r="BH304" s="466"/>
      <c r="BL304" s="456"/>
    </row>
    <row r="305" spans="1:64" s="184" customFormat="1">
      <c r="A305" s="397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3"/>
      <c r="AB305" s="182"/>
      <c r="AC305" s="182"/>
      <c r="AD305" s="182"/>
      <c r="AE305" s="182"/>
      <c r="AF305" s="182"/>
      <c r="AG305" s="182"/>
      <c r="AH305" s="182"/>
      <c r="AI305" s="182"/>
      <c r="AJ305" s="183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45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3"/>
      <c r="BH305" s="466"/>
      <c r="BL305" s="456"/>
    </row>
    <row r="306" spans="1:64" s="184" customFormat="1">
      <c r="A306" s="397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3"/>
      <c r="AB306" s="182"/>
      <c r="AC306" s="182"/>
      <c r="AD306" s="182"/>
      <c r="AE306" s="182"/>
      <c r="AF306" s="182"/>
      <c r="AG306" s="182"/>
      <c r="AH306" s="182"/>
      <c r="AI306" s="182"/>
      <c r="AJ306" s="183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45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3"/>
      <c r="BH306" s="466"/>
      <c r="BL306" s="456"/>
    </row>
    <row r="307" spans="1:64" s="184" customFormat="1">
      <c r="A307" s="397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3"/>
      <c r="AB307" s="182"/>
      <c r="AC307" s="182"/>
      <c r="AD307" s="182"/>
      <c r="AE307" s="182"/>
      <c r="AF307" s="182"/>
      <c r="AG307" s="182"/>
      <c r="AH307" s="182"/>
      <c r="AI307" s="182"/>
      <c r="AJ307" s="183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45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3"/>
      <c r="BH307" s="466"/>
      <c r="BL307" s="456"/>
    </row>
    <row r="308" spans="1:64" s="184" customFormat="1">
      <c r="A308" s="397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3"/>
      <c r="AB308" s="182"/>
      <c r="AC308" s="182"/>
      <c r="AD308" s="182"/>
      <c r="AE308" s="182"/>
      <c r="AF308" s="182"/>
      <c r="AG308" s="182"/>
      <c r="AH308" s="182"/>
      <c r="AI308" s="182"/>
      <c r="AJ308" s="183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45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3"/>
      <c r="BH308" s="466"/>
      <c r="BL308" s="456"/>
    </row>
    <row r="309" spans="1:64" s="184" customFormat="1">
      <c r="A309" s="397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3"/>
      <c r="AB309" s="182"/>
      <c r="AC309" s="182"/>
      <c r="AD309" s="182"/>
      <c r="AE309" s="182"/>
      <c r="AF309" s="182"/>
      <c r="AG309" s="182"/>
      <c r="AH309" s="182"/>
      <c r="AI309" s="182"/>
      <c r="AJ309" s="183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45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3"/>
      <c r="BH309" s="466"/>
      <c r="BL309" s="456"/>
    </row>
    <row r="310" spans="1:64" s="184" customFormat="1">
      <c r="A310" s="397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3"/>
      <c r="AB310" s="182"/>
      <c r="AC310" s="182"/>
      <c r="AD310" s="182"/>
      <c r="AE310" s="182"/>
      <c r="AF310" s="182"/>
      <c r="AG310" s="182"/>
      <c r="AH310" s="182"/>
      <c r="AI310" s="182"/>
      <c r="AJ310" s="183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45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3"/>
      <c r="BH310" s="466"/>
      <c r="BL310" s="456"/>
    </row>
    <row r="311" spans="1:64" s="184" customFormat="1">
      <c r="A311" s="397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3"/>
      <c r="AB311" s="182"/>
      <c r="AC311" s="182"/>
      <c r="AD311" s="182"/>
      <c r="AE311" s="182"/>
      <c r="AF311" s="182"/>
      <c r="AG311" s="182"/>
      <c r="AH311" s="182"/>
      <c r="AI311" s="182"/>
      <c r="AJ311" s="183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45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3"/>
      <c r="BH311" s="466"/>
      <c r="BL311" s="456"/>
    </row>
    <row r="312" spans="1:64" s="184" customFormat="1">
      <c r="A312" s="397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3"/>
      <c r="AB312" s="182"/>
      <c r="AC312" s="182"/>
      <c r="AD312" s="182"/>
      <c r="AE312" s="182"/>
      <c r="AF312" s="182"/>
      <c r="AG312" s="182"/>
      <c r="AH312" s="182"/>
      <c r="AI312" s="182"/>
      <c r="AJ312" s="183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45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3"/>
      <c r="BH312" s="466"/>
      <c r="BL312" s="456"/>
    </row>
    <row r="313" spans="1:64" s="184" customFormat="1">
      <c r="A313" s="397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3"/>
      <c r="AB313" s="182"/>
      <c r="AC313" s="182"/>
      <c r="AD313" s="182"/>
      <c r="AE313" s="182"/>
      <c r="AF313" s="182"/>
      <c r="AG313" s="182"/>
      <c r="AH313" s="182"/>
      <c r="AI313" s="182"/>
      <c r="AJ313" s="183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45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3"/>
      <c r="BH313" s="466"/>
      <c r="BL313" s="456"/>
    </row>
    <row r="314" spans="1:64" s="184" customFormat="1">
      <c r="A314" s="397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3"/>
      <c r="AB314" s="182"/>
      <c r="AC314" s="182"/>
      <c r="AD314" s="182"/>
      <c r="AE314" s="182"/>
      <c r="AF314" s="182"/>
      <c r="AG314" s="182"/>
      <c r="AH314" s="182"/>
      <c r="AI314" s="182"/>
      <c r="AJ314" s="183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45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3"/>
      <c r="BH314" s="466"/>
      <c r="BL314" s="456"/>
    </row>
    <row r="315" spans="1:64" s="184" customFormat="1">
      <c r="A315" s="397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3"/>
      <c r="AB315" s="182"/>
      <c r="AC315" s="182"/>
      <c r="AD315" s="182"/>
      <c r="AE315" s="182"/>
      <c r="AF315" s="182"/>
      <c r="AG315" s="182"/>
      <c r="AH315" s="182"/>
      <c r="AI315" s="182"/>
      <c r="AJ315" s="183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45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3"/>
      <c r="BH315" s="466"/>
      <c r="BL315" s="456"/>
    </row>
    <row r="316" spans="1:64" s="184" customFormat="1">
      <c r="A316" s="397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3"/>
      <c r="AB316" s="182"/>
      <c r="AC316" s="182"/>
      <c r="AD316" s="182"/>
      <c r="AE316" s="182"/>
      <c r="AF316" s="182"/>
      <c r="AG316" s="182"/>
      <c r="AH316" s="182"/>
      <c r="AI316" s="182"/>
      <c r="AJ316" s="183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45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3"/>
      <c r="BH316" s="466"/>
      <c r="BL316" s="456"/>
    </row>
    <row r="317" spans="1:64" s="184" customFormat="1">
      <c r="A317" s="397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3"/>
      <c r="AB317" s="182"/>
      <c r="AC317" s="182"/>
      <c r="AD317" s="182"/>
      <c r="AE317" s="182"/>
      <c r="AF317" s="182"/>
      <c r="AG317" s="182"/>
      <c r="AH317" s="182"/>
      <c r="AI317" s="182"/>
      <c r="AJ317" s="183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45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3"/>
      <c r="BH317" s="466"/>
      <c r="BL317" s="456"/>
    </row>
    <row r="318" spans="1:64" s="184" customFormat="1">
      <c r="A318" s="397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3"/>
      <c r="AB318" s="182"/>
      <c r="AC318" s="182"/>
      <c r="AD318" s="182"/>
      <c r="AE318" s="182"/>
      <c r="AF318" s="182"/>
      <c r="AG318" s="182"/>
      <c r="AH318" s="182"/>
      <c r="AI318" s="182"/>
      <c r="AJ318" s="183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45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3"/>
      <c r="BH318" s="466"/>
      <c r="BL318" s="456"/>
    </row>
    <row r="319" spans="1:64" s="184" customFormat="1">
      <c r="A319" s="397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3"/>
      <c r="AB319" s="182"/>
      <c r="AC319" s="182"/>
      <c r="AD319" s="182"/>
      <c r="AE319" s="182"/>
      <c r="AF319" s="182"/>
      <c r="AG319" s="182"/>
      <c r="AH319" s="182"/>
      <c r="AI319" s="182"/>
      <c r="AJ319" s="183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45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3"/>
      <c r="BH319" s="466"/>
      <c r="BL319" s="456"/>
    </row>
    <row r="320" spans="1:64" s="184" customFormat="1">
      <c r="A320" s="397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3"/>
      <c r="AB320" s="182"/>
      <c r="AC320" s="182"/>
      <c r="AD320" s="182"/>
      <c r="AE320" s="182"/>
      <c r="AF320" s="182"/>
      <c r="AG320" s="182"/>
      <c r="AH320" s="182"/>
      <c r="AI320" s="182"/>
      <c r="AJ320" s="183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45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3"/>
      <c r="BH320" s="466"/>
      <c r="BL320" s="456"/>
    </row>
    <row r="321" spans="1:64" s="184" customFormat="1">
      <c r="A321" s="397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3"/>
      <c r="AB321" s="182"/>
      <c r="AC321" s="182"/>
      <c r="AD321" s="182"/>
      <c r="AE321" s="182"/>
      <c r="AF321" s="182"/>
      <c r="AG321" s="182"/>
      <c r="AH321" s="182"/>
      <c r="AI321" s="182"/>
      <c r="AJ321" s="183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45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3"/>
      <c r="BH321" s="466"/>
      <c r="BL321" s="456"/>
    </row>
    <row r="322" spans="1:64" s="184" customFormat="1">
      <c r="A322" s="397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3"/>
      <c r="AB322" s="182"/>
      <c r="AC322" s="182"/>
      <c r="AD322" s="182"/>
      <c r="AE322" s="182"/>
      <c r="AF322" s="182"/>
      <c r="AG322" s="182"/>
      <c r="AH322" s="182"/>
      <c r="AI322" s="182"/>
      <c r="AJ322" s="183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45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3"/>
      <c r="BH322" s="466"/>
      <c r="BL322" s="456"/>
    </row>
    <row r="323" spans="1:64" s="184" customFormat="1">
      <c r="A323" s="397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3"/>
      <c r="AB323" s="182"/>
      <c r="AC323" s="182"/>
      <c r="AD323" s="182"/>
      <c r="AE323" s="182"/>
      <c r="AF323" s="182"/>
      <c r="AG323" s="182"/>
      <c r="AH323" s="182"/>
      <c r="AI323" s="182"/>
      <c r="AJ323" s="183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45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3"/>
      <c r="BH323" s="466"/>
      <c r="BL323" s="456"/>
    </row>
    <row r="324" spans="1:64" s="184" customFormat="1">
      <c r="A324" s="397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3"/>
      <c r="AB324" s="182"/>
      <c r="AC324" s="182"/>
      <c r="AD324" s="182"/>
      <c r="AE324" s="182"/>
      <c r="AF324" s="182"/>
      <c r="AG324" s="182"/>
      <c r="AH324" s="182"/>
      <c r="AI324" s="182"/>
      <c r="AJ324" s="183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45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3"/>
      <c r="BH324" s="466"/>
      <c r="BL324" s="456"/>
    </row>
    <row r="325" spans="1:64" s="184" customFormat="1">
      <c r="A325" s="397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3"/>
      <c r="AB325" s="182"/>
      <c r="AC325" s="182"/>
      <c r="AD325" s="182"/>
      <c r="AE325" s="182"/>
      <c r="AF325" s="182"/>
      <c r="AG325" s="182"/>
      <c r="AH325" s="182"/>
      <c r="AI325" s="182"/>
      <c r="AJ325" s="183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45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3"/>
      <c r="BH325" s="466"/>
      <c r="BL325" s="456"/>
    </row>
    <row r="326" spans="1:64" s="184" customFormat="1">
      <c r="A326" s="397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3"/>
      <c r="AB326" s="182"/>
      <c r="AC326" s="182"/>
      <c r="AD326" s="182"/>
      <c r="AE326" s="182"/>
      <c r="AF326" s="182"/>
      <c r="AG326" s="182"/>
      <c r="AH326" s="182"/>
      <c r="AI326" s="182"/>
      <c r="AJ326" s="183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45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3"/>
      <c r="BH326" s="466"/>
      <c r="BL326" s="456"/>
    </row>
    <row r="327" spans="1:64" s="184" customFormat="1">
      <c r="A327" s="397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3"/>
      <c r="AB327" s="182"/>
      <c r="AC327" s="182"/>
      <c r="AD327" s="182"/>
      <c r="AE327" s="182"/>
      <c r="AF327" s="182"/>
      <c r="AG327" s="182"/>
      <c r="AH327" s="182"/>
      <c r="AI327" s="182"/>
      <c r="AJ327" s="183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45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3"/>
      <c r="BH327" s="466"/>
      <c r="BL327" s="456"/>
    </row>
    <row r="328" spans="1:64" s="184" customFormat="1">
      <c r="A328" s="397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3"/>
      <c r="AB328" s="182"/>
      <c r="AC328" s="182"/>
      <c r="AD328" s="182"/>
      <c r="AE328" s="182"/>
      <c r="AF328" s="182"/>
      <c r="AG328" s="182"/>
      <c r="AH328" s="182"/>
      <c r="AI328" s="182"/>
      <c r="AJ328" s="183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45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3"/>
      <c r="BH328" s="466"/>
      <c r="BL328" s="456"/>
    </row>
    <row r="329" spans="1:64" s="184" customFormat="1">
      <c r="A329" s="397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3"/>
      <c r="AB329" s="182"/>
      <c r="AC329" s="182"/>
      <c r="AD329" s="182"/>
      <c r="AE329" s="182"/>
      <c r="AF329" s="182"/>
      <c r="AG329" s="182"/>
      <c r="AH329" s="182"/>
      <c r="AI329" s="182"/>
      <c r="AJ329" s="183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45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3"/>
      <c r="BH329" s="466"/>
      <c r="BL329" s="456"/>
    </row>
    <row r="330" spans="1:64" s="184" customFormat="1">
      <c r="A330" s="397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3"/>
      <c r="AB330" s="182"/>
      <c r="AC330" s="182"/>
      <c r="AD330" s="182"/>
      <c r="AE330" s="182"/>
      <c r="AF330" s="182"/>
      <c r="AG330" s="182"/>
      <c r="AH330" s="182"/>
      <c r="AI330" s="182"/>
      <c r="AJ330" s="183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45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3"/>
      <c r="BH330" s="466"/>
      <c r="BL330" s="456"/>
    </row>
    <row r="331" spans="1:64" s="184" customFormat="1">
      <c r="A331" s="397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3"/>
      <c r="AB331" s="182"/>
      <c r="AC331" s="182"/>
      <c r="AD331" s="182"/>
      <c r="AE331" s="182"/>
      <c r="AF331" s="182"/>
      <c r="AG331" s="182"/>
      <c r="AH331" s="182"/>
      <c r="AI331" s="182"/>
      <c r="AJ331" s="183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45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3"/>
      <c r="BH331" s="466"/>
      <c r="BL331" s="456"/>
    </row>
    <row r="332" spans="1:64" s="184" customFormat="1">
      <c r="A332" s="397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3"/>
      <c r="AB332" s="182"/>
      <c r="AC332" s="182"/>
      <c r="AD332" s="182"/>
      <c r="AE332" s="182"/>
      <c r="AF332" s="182"/>
      <c r="AG332" s="182"/>
      <c r="AH332" s="182"/>
      <c r="AI332" s="182"/>
      <c r="AJ332" s="183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45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3"/>
      <c r="BH332" s="466"/>
      <c r="BL332" s="456"/>
    </row>
    <row r="333" spans="1:64" s="184" customFormat="1">
      <c r="A333" s="397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3"/>
      <c r="AB333" s="182"/>
      <c r="AC333" s="182"/>
      <c r="AD333" s="182"/>
      <c r="AE333" s="182"/>
      <c r="AF333" s="182"/>
      <c r="AG333" s="182"/>
      <c r="AH333" s="182"/>
      <c r="AI333" s="182"/>
      <c r="AJ333" s="183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45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3"/>
      <c r="BH333" s="466"/>
      <c r="BL333" s="456"/>
    </row>
    <row r="334" spans="1:64" s="184" customFormat="1">
      <c r="A334" s="397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3"/>
      <c r="AB334" s="182"/>
      <c r="AC334" s="182"/>
      <c r="AD334" s="182"/>
      <c r="AE334" s="182"/>
      <c r="AF334" s="182"/>
      <c r="AG334" s="182"/>
      <c r="AH334" s="182"/>
      <c r="AI334" s="182"/>
      <c r="AJ334" s="183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45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3"/>
      <c r="BH334" s="466"/>
      <c r="BL334" s="456"/>
    </row>
    <row r="335" spans="1:64" s="184" customFormat="1">
      <c r="A335" s="397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3"/>
      <c r="AB335" s="182"/>
      <c r="AC335" s="182"/>
      <c r="AD335" s="182"/>
      <c r="AE335" s="182"/>
      <c r="AF335" s="182"/>
      <c r="AG335" s="182"/>
      <c r="AH335" s="182"/>
      <c r="AI335" s="182"/>
      <c r="AJ335" s="183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45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3"/>
      <c r="BH335" s="466"/>
      <c r="BL335" s="456"/>
    </row>
    <row r="336" spans="1:64" s="184" customFormat="1">
      <c r="A336" s="397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3"/>
      <c r="AB336" s="182"/>
      <c r="AC336" s="182"/>
      <c r="AD336" s="182"/>
      <c r="AE336" s="182"/>
      <c r="AF336" s="182"/>
      <c r="AG336" s="182"/>
      <c r="AH336" s="182"/>
      <c r="AI336" s="182"/>
      <c r="AJ336" s="183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45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3"/>
      <c r="BH336" s="466"/>
      <c r="BL336" s="456"/>
    </row>
    <row r="337" spans="1:64" s="184" customFormat="1">
      <c r="A337" s="397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3"/>
      <c r="AB337" s="182"/>
      <c r="AC337" s="182"/>
      <c r="AD337" s="182"/>
      <c r="AE337" s="182"/>
      <c r="AF337" s="182"/>
      <c r="AG337" s="182"/>
      <c r="AH337" s="182"/>
      <c r="AI337" s="182"/>
      <c r="AJ337" s="183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45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3"/>
      <c r="BH337" s="466"/>
      <c r="BL337" s="456"/>
    </row>
    <row r="338" spans="1:64" s="184" customFormat="1">
      <c r="A338" s="397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3"/>
      <c r="AB338" s="182"/>
      <c r="AC338" s="182"/>
      <c r="AD338" s="182"/>
      <c r="AE338" s="182"/>
      <c r="AF338" s="182"/>
      <c r="AG338" s="182"/>
      <c r="AH338" s="182"/>
      <c r="AI338" s="182"/>
      <c r="AJ338" s="183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45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3"/>
      <c r="BH338" s="466"/>
      <c r="BL338" s="456"/>
    </row>
    <row r="339" spans="1:64" s="184" customFormat="1">
      <c r="A339" s="397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3"/>
      <c r="AB339" s="182"/>
      <c r="AC339" s="182"/>
      <c r="AD339" s="182"/>
      <c r="AE339" s="182"/>
      <c r="AF339" s="182"/>
      <c r="AG339" s="182"/>
      <c r="AH339" s="182"/>
      <c r="AI339" s="182"/>
      <c r="AJ339" s="183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45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3"/>
      <c r="BH339" s="466"/>
      <c r="BL339" s="456"/>
    </row>
    <row r="340" spans="1:64" s="184" customFormat="1">
      <c r="A340" s="397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3"/>
      <c r="AB340" s="182"/>
      <c r="AC340" s="182"/>
      <c r="AD340" s="182"/>
      <c r="AE340" s="182"/>
      <c r="AF340" s="182"/>
      <c r="AG340" s="182"/>
      <c r="AH340" s="182"/>
      <c r="AI340" s="182"/>
      <c r="AJ340" s="183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45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3"/>
      <c r="BH340" s="466"/>
      <c r="BL340" s="456"/>
    </row>
    <row r="341" spans="1:64" s="184" customFormat="1">
      <c r="A341" s="397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3"/>
      <c r="AB341" s="182"/>
      <c r="AC341" s="182"/>
      <c r="AD341" s="182"/>
      <c r="AE341" s="182"/>
      <c r="AF341" s="182"/>
      <c r="AG341" s="182"/>
      <c r="AH341" s="182"/>
      <c r="AI341" s="182"/>
      <c r="AJ341" s="183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45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3"/>
      <c r="BH341" s="466"/>
      <c r="BL341" s="456"/>
    </row>
    <row r="342" spans="1:64" s="184" customFormat="1">
      <c r="A342" s="397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3"/>
      <c r="AB342" s="182"/>
      <c r="AC342" s="182"/>
      <c r="AD342" s="182"/>
      <c r="AE342" s="182"/>
      <c r="AF342" s="182"/>
      <c r="AG342" s="182"/>
      <c r="AH342" s="182"/>
      <c r="AI342" s="182"/>
      <c r="AJ342" s="183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45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3"/>
      <c r="BH342" s="466"/>
      <c r="BL342" s="456"/>
    </row>
    <row r="343" spans="1:64" s="184" customFormat="1">
      <c r="A343" s="397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3"/>
      <c r="AB343" s="182"/>
      <c r="AC343" s="182"/>
      <c r="AD343" s="182"/>
      <c r="AE343" s="182"/>
      <c r="AF343" s="182"/>
      <c r="AG343" s="182"/>
      <c r="AH343" s="182"/>
      <c r="AI343" s="182"/>
      <c r="AJ343" s="183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45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3"/>
      <c r="BH343" s="466"/>
      <c r="BL343" s="456"/>
    </row>
    <row r="344" spans="1:64" s="184" customFormat="1">
      <c r="A344" s="397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3"/>
      <c r="AB344" s="182"/>
      <c r="AC344" s="182"/>
      <c r="AD344" s="182"/>
      <c r="AE344" s="182"/>
      <c r="AF344" s="182"/>
      <c r="AG344" s="182"/>
      <c r="AH344" s="182"/>
      <c r="AI344" s="182"/>
      <c r="AJ344" s="183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45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3"/>
      <c r="BH344" s="466"/>
      <c r="BL344" s="456"/>
    </row>
    <row r="345" spans="1:64" s="184" customFormat="1">
      <c r="A345" s="397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3"/>
      <c r="AB345" s="182"/>
      <c r="AC345" s="182"/>
      <c r="AD345" s="182"/>
      <c r="AE345" s="182"/>
      <c r="AF345" s="182"/>
      <c r="AG345" s="182"/>
      <c r="AH345" s="182"/>
      <c r="AI345" s="182"/>
      <c r="AJ345" s="183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45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3"/>
      <c r="BH345" s="466"/>
      <c r="BL345" s="456"/>
    </row>
    <row r="346" spans="1:64" s="184" customFormat="1">
      <c r="A346" s="397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3"/>
      <c r="AB346" s="182"/>
      <c r="AC346" s="182"/>
      <c r="AD346" s="182"/>
      <c r="AE346" s="182"/>
      <c r="AF346" s="182"/>
      <c r="AG346" s="182"/>
      <c r="AH346" s="182"/>
      <c r="AI346" s="182"/>
      <c r="AJ346" s="183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45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3"/>
      <c r="BH346" s="466"/>
      <c r="BL346" s="456"/>
    </row>
    <row r="347" spans="1:64" s="184" customFormat="1">
      <c r="A347" s="397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3"/>
      <c r="AB347" s="182"/>
      <c r="AC347" s="182"/>
      <c r="AD347" s="182"/>
      <c r="AE347" s="182"/>
      <c r="AF347" s="182"/>
      <c r="AG347" s="182"/>
      <c r="AH347" s="182"/>
      <c r="AI347" s="182"/>
      <c r="AJ347" s="183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45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3"/>
      <c r="BH347" s="466"/>
      <c r="BL347" s="456"/>
    </row>
    <row r="348" spans="1:64" s="184" customFormat="1">
      <c r="A348" s="397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3"/>
      <c r="AB348" s="182"/>
      <c r="AC348" s="182"/>
      <c r="AD348" s="182"/>
      <c r="AE348" s="182"/>
      <c r="AF348" s="182"/>
      <c r="AG348" s="182"/>
      <c r="AH348" s="182"/>
      <c r="AI348" s="182"/>
      <c r="AJ348" s="183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45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3"/>
      <c r="BH348" s="466"/>
      <c r="BL348" s="456"/>
    </row>
    <row r="349" spans="1:64" s="184" customFormat="1">
      <c r="A349" s="397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3"/>
      <c r="AB349" s="182"/>
      <c r="AC349" s="182"/>
      <c r="AD349" s="182"/>
      <c r="AE349" s="182"/>
      <c r="AF349" s="182"/>
      <c r="AG349" s="182"/>
      <c r="AH349" s="182"/>
      <c r="AI349" s="182"/>
      <c r="AJ349" s="183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45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3"/>
      <c r="BH349" s="466"/>
      <c r="BL349" s="456"/>
    </row>
    <row r="350" spans="1:64" s="184" customFormat="1">
      <c r="A350" s="397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3"/>
      <c r="AB350" s="182"/>
      <c r="AC350" s="182"/>
      <c r="AD350" s="182"/>
      <c r="AE350" s="182"/>
      <c r="AF350" s="182"/>
      <c r="AG350" s="182"/>
      <c r="AH350" s="182"/>
      <c r="AI350" s="182"/>
      <c r="AJ350" s="183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45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3"/>
      <c r="BH350" s="466"/>
      <c r="BL350" s="456"/>
    </row>
    <row r="351" spans="1:64" s="184" customFormat="1">
      <c r="A351" s="397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3"/>
      <c r="AB351" s="182"/>
      <c r="AC351" s="182"/>
      <c r="AD351" s="182"/>
      <c r="AE351" s="182"/>
      <c r="AF351" s="182"/>
      <c r="AG351" s="182"/>
      <c r="AH351" s="182"/>
      <c r="AI351" s="182"/>
      <c r="AJ351" s="183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45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3"/>
      <c r="BH351" s="466"/>
      <c r="BL351" s="456"/>
    </row>
    <row r="352" spans="1:64" s="184" customFormat="1">
      <c r="A352" s="397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3"/>
      <c r="AB352" s="182"/>
      <c r="AC352" s="182"/>
      <c r="AD352" s="182"/>
      <c r="AE352" s="182"/>
      <c r="AF352" s="182"/>
      <c r="AG352" s="182"/>
      <c r="AH352" s="182"/>
      <c r="AI352" s="182"/>
      <c r="AJ352" s="183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45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3"/>
      <c r="BH352" s="466"/>
      <c r="BL352" s="456"/>
    </row>
    <row r="353" spans="1:64" s="184" customFormat="1">
      <c r="A353" s="397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3"/>
      <c r="AB353" s="182"/>
      <c r="AC353" s="182"/>
      <c r="AD353" s="182"/>
      <c r="AE353" s="182"/>
      <c r="AF353" s="182"/>
      <c r="AG353" s="182"/>
      <c r="AH353" s="182"/>
      <c r="AI353" s="182"/>
      <c r="AJ353" s="183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45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3"/>
      <c r="BH353" s="466"/>
      <c r="BL353" s="456"/>
    </row>
    <row r="354" spans="1:64" s="184" customFormat="1">
      <c r="A354" s="397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3"/>
      <c r="AB354" s="182"/>
      <c r="AC354" s="182"/>
      <c r="AD354" s="182"/>
      <c r="AE354" s="182"/>
      <c r="AF354" s="182"/>
      <c r="AG354" s="182"/>
      <c r="AH354" s="182"/>
      <c r="AI354" s="182"/>
      <c r="AJ354" s="183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45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3"/>
      <c r="BH354" s="466"/>
      <c r="BL354" s="456"/>
    </row>
    <row r="355" spans="1:64" s="184" customFormat="1">
      <c r="A355" s="397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3"/>
      <c r="AB355" s="182"/>
      <c r="AC355" s="182"/>
      <c r="AD355" s="182"/>
      <c r="AE355" s="182"/>
      <c r="AF355" s="182"/>
      <c r="AG355" s="182"/>
      <c r="AH355" s="182"/>
      <c r="AI355" s="182"/>
      <c r="AJ355" s="183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45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3"/>
      <c r="BH355" s="466"/>
      <c r="BL355" s="456"/>
    </row>
    <row r="356" spans="1:64" s="184" customFormat="1">
      <c r="A356" s="397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3"/>
      <c r="AB356" s="182"/>
      <c r="AC356" s="182"/>
      <c r="AD356" s="182"/>
      <c r="AE356" s="182"/>
      <c r="AF356" s="182"/>
      <c r="AG356" s="182"/>
      <c r="AH356" s="182"/>
      <c r="AI356" s="182"/>
      <c r="AJ356" s="183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45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3"/>
      <c r="BH356" s="466"/>
      <c r="BL356" s="456"/>
    </row>
    <row r="357" spans="1:64" s="184" customFormat="1">
      <c r="A357" s="397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3"/>
      <c r="AB357" s="182"/>
      <c r="AC357" s="182"/>
      <c r="AD357" s="182"/>
      <c r="AE357" s="182"/>
      <c r="AF357" s="182"/>
      <c r="AG357" s="182"/>
      <c r="AH357" s="182"/>
      <c r="AI357" s="182"/>
      <c r="AJ357" s="183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45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3"/>
      <c r="BH357" s="466"/>
      <c r="BL357" s="456"/>
    </row>
    <row r="358" spans="1:64" s="184" customFormat="1">
      <c r="A358" s="397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3"/>
      <c r="AB358" s="182"/>
      <c r="AC358" s="182"/>
      <c r="AD358" s="182"/>
      <c r="AE358" s="182"/>
      <c r="AF358" s="182"/>
      <c r="AG358" s="182"/>
      <c r="AH358" s="182"/>
      <c r="AI358" s="182"/>
      <c r="AJ358" s="183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45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3"/>
      <c r="BH358" s="466"/>
      <c r="BL358" s="456"/>
    </row>
    <row r="359" spans="1:64" s="184" customFormat="1">
      <c r="A359" s="397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3"/>
      <c r="AB359" s="182"/>
      <c r="AC359" s="182"/>
      <c r="AD359" s="182"/>
      <c r="AE359" s="182"/>
      <c r="AF359" s="182"/>
      <c r="AG359" s="182"/>
      <c r="AH359" s="182"/>
      <c r="AI359" s="182"/>
      <c r="AJ359" s="183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45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3"/>
      <c r="BH359" s="466"/>
      <c r="BL359" s="456"/>
    </row>
    <row r="360" spans="1:64" s="184" customFormat="1">
      <c r="A360" s="397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3"/>
      <c r="AB360" s="182"/>
      <c r="AC360" s="182"/>
      <c r="AD360" s="182"/>
      <c r="AE360" s="182"/>
      <c r="AF360" s="182"/>
      <c r="AG360" s="182"/>
      <c r="AH360" s="182"/>
      <c r="AI360" s="182"/>
      <c r="AJ360" s="183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45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3"/>
      <c r="BH360" s="466"/>
      <c r="BL360" s="456"/>
    </row>
    <row r="361" spans="1:64" s="184" customFormat="1">
      <c r="A361" s="397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3"/>
      <c r="AB361" s="182"/>
      <c r="AC361" s="182"/>
      <c r="AD361" s="182"/>
      <c r="AE361" s="182"/>
      <c r="AF361" s="182"/>
      <c r="AG361" s="182"/>
      <c r="AH361" s="182"/>
      <c r="AI361" s="182"/>
      <c r="AJ361" s="183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45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3"/>
      <c r="BH361" s="466"/>
      <c r="BL361" s="456"/>
    </row>
    <row r="362" spans="1:64" s="184" customFormat="1">
      <c r="A362" s="397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3"/>
      <c r="AB362" s="182"/>
      <c r="AC362" s="182"/>
      <c r="AD362" s="182"/>
      <c r="AE362" s="182"/>
      <c r="AF362" s="182"/>
      <c r="AG362" s="182"/>
      <c r="AH362" s="182"/>
      <c r="AI362" s="182"/>
      <c r="AJ362" s="183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45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3"/>
      <c r="BH362" s="466"/>
      <c r="BL362" s="456"/>
    </row>
    <row r="363" spans="1:64" s="184" customFormat="1">
      <c r="A363" s="397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3"/>
      <c r="AB363" s="182"/>
      <c r="AC363" s="182"/>
      <c r="AD363" s="182"/>
      <c r="AE363" s="182"/>
      <c r="AF363" s="182"/>
      <c r="AG363" s="182"/>
      <c r="AH363" s="182"/>
      <c r="AI363" s="182"/>
      <c r="AJ363" s="183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45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3"/>
      <c r="BH363" s="466"/>
      <c r="BL363" s="456"/>
    </row>
    <row r="364" spans="1:64" s="184" customFormat="1">
      <c r="A364" s="397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3"/>
      <c r="AB364" s="182"/>
      <c r="AC364" s="182"/>
      <c r="AD364" s="182"/>
      <c r="AE364" s="182"/>
      <c r="AF364" s="182"/>
      <c r="AG364" s="182"/>
      <c r="AH364" s="182"/>
      <c r="AI364" s="182"/>
      <c r="AJ364" s="183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45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3"/>
      <c r="BH364" s="466"/>
      <c r="BL364" s="456"/>
    </row>
    <row r="365" spans="1:64" s="184" customFormat="1">
      <c r="A365" s="397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3"/>
      <c r="AB365" s="182"/>
      <c r="AC365" s="182"/>
      <c r="AD365" s="182"/>
      <c r="AE365" s="182"/>
      <c r="AF365" s="182"/>
      <c r="AG365" s="182"/>
      <c r="AH365" s="182"/>
      <c r="AI365" s="182"/>
      <c r="AJ365" s="183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45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3"/>
      <c r="BH365" s="466"/>
      <c r="BL365" s="456"/>
    </row>
    <row r="366" spans="1:64" s="184" customFormat="1">
      <c r="A366" s="397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3"/>
      <c r="AB366" s="182"/>
      <c r="AC366" s="182"/>
      <c r="AD366" s="182"/>
      <c r="AE366" s="182"/>
      <c r="AF366" s="182"/>
      <c r="AG366" s="182"/>
      <c r="AH366" s="182"/>
      <c r="AI366" s="182"/>
      <c r="AJ366" s="183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45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3"/>
      <c r="BH366" s="466"/>
      <c r="BL366" s="456"/>
    </row>
    <row r="367" spans="1:64" s="184" customFormat="1">
      <c r="A367" s="397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3"/>
      <c r="AB367" s="182"/>
      <c r="AC367" s="182"/>
      <c r="AD367" s="182"/>
      <c r="AE367" s="182"/>
      <c r="AF367" s="182"/>
      <c r="AG367" s="182"/>
      <c r="AH367" s="182"/>
      <c r="AI367" s="182"/>
      <c r="AJ367" s="183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45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3"/>
      <c r="BH367" s="466"/>
      <c r="BL367" s="456"/>
    </row>
    <row r="368" spans="1:64" s="184" customFormat="1">
      <c r="A368" s="397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3"/>
      <c r="AB368" s="182"/>
      <c r="AC368" s="182"/>
      <c r="AD368" s="182"/>
      <c r="AE368" s="182"/>
      <c r="AF368" s="182"/>
      <c r="AG368" s="182"/>
      <c r="AH368" s="182"/>
      <c r="AI368" s="182"/>
      <c r="AJ368" s="183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45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3"/>
      <c r="BH368" s="466"/>
      <c r="BL368" s="456"/>
    </row>
    <row r="369" spans="1:64" s="184" customFormat="1">
      <c r="A369" s="397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3"/>
      <c r="AB369" s="182"/>
      <c r="AC369" s="182"/>
      <c r="AD369" s="182"/>
      <c r="AE369" s="182"/>
      <c r="AF369" s="182"/>
      <c r="AG369" s="182"/>
      <c r="AH369" s="182"/>
      <c r="AI369" s="182"/>
      <c r="AJ369" s="183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45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3"/>
      <c r="BH369" s="466"/>
      <c r="BL369" s="456"/>
    </row>
    <row r="370" spans="1:64" s="184" customFormat="1">
      <c r="A370" s="397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3"/>
      <c r="AB370" s="182"/>
      <c r="AC370" s="182"/>
      <c r="AD370" s="182"/>
      <c r="AE370" s="182"/>
      <c r="AF370" s="182"/>
      <c r="AG370" s="182"/>
      <c r="AH370" s="182"/>
      <c r="AI370" s="182"/>
      <c r="AJ370" s="183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45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3"/>
      <c r="BH370" s="466"/>
      <c r="BL370" s="456"/>
    </row>
    <row r="371" spans="1:64" s="184" customFormat="1">
      <c r="A371" s="397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3"/>
      <c r="AB371" s="182"/>
      <c r="AC371" s="182"/>
      <c r="AD371" s="182"/>
      <c r="AE371" s="182"/>
      <c r="AF371" s="182"/>
      <c r="AG371" s="182"/>
      <c r="AH371" s="182"/>
      <c r="AI371" s="182"/>
      <c r="AJ371" s="183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45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3"/>
      <c r="BH371" s="466"/>
      <c r="BL371" s="456"/>
    </row>
    <row r="372" spans="1:64" s="184" customFormat="1">
      <c r="A372" s="397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3"/>
      <c r="AB372" s="182"/>
      <c r="AC372" s="182"/>
      <c r="AD372" s="182"/>
      <c r="AE372" s="182"/>
      <c r="AF372" s="182"/>
      <c r="AG372" s="182"/>
      <c r="AH372" s="182"/>
      <c r="AI372" s="182"/>
      <c r="AJ372" s="183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45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3"/>
      <c r="BH372" s="466"/>
      <c r="BL372" s="456"/>
    </row>
    <row r="373" spans="1:64" s="184" customFormat="1">
      <c r="A373" s="397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3"/>
      <c r="AB373" s="182"/>
      <c r="AC373" s="182"/>
      <c r="AD373" s="182"/>
      <c r="AE373" s="182"/>
      <c r="AF373" s="182"/>
      <c r="AG373" s="182"/>
      <c r="AH373" s="182"/>
      <c r="AI373" s="182"/>
      <c r="AJ373" s="183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45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3"/>
      <c r="BH373" s="466"/>
      <c r="BL373" s="456"/>
    </row>
    <row r="374" spans="1:64" s="184" customFormat="1">
      <c r="A374" s="397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3"/>
      <c r="AB374" s="182"/>
      <c r="AC374" s="182"/>
      <c r="AD374" s="182"/>
      <c r="AE374" s="182"/>
      <c r="AF374" s="182"/>
      <c r="AG374" s="182"/>
      <c r="AH374" s="182"/>
      <c r="AI374" s="182"/>
      <c r="AJ374" s="183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45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3"/>
      <c r="BH374" s="466"/>
      <c r="BL374" s="456"/>
    </row>
    <row r="375" spans="1:64" s="184" customFormat="1">
      <c r="A375" s="397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3"/>
      <c r="AB375" s="182"/>
      <c r="AC375" s="182"/>
      <c r="AD375" s="182"/>
      <c r="AE375" s="182"/>
      <c r="AF375" s="182"/>
      <c r="AG375" s="182"/>
      <c r="AH375" s="182"/>
      <c r="AI375" s="182"/>
      <c r="AJ375" s="183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45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3"/>
      <c r="BH375" s="466"/>
      <c r="BL375" s="456"/>
    </row>
    <row r="376" spans="1:64" s="184" customFormat="1">
      <c r="A376" s="397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3"/>
      <c r="AB376" s="182"/>
      <c r="AC376" s="182"/>
      <c r="AD376" s="182"/>
      <c r="AE376" s="182"/>
      <c r="AF376" s="182"/>
      <c r="AG376" s="182"/>
      <c r="AH376" s="182"/>
      <c r="AI376" s="182"/>
      <c r="AJ376" s="183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45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3"/>
      <c r="BH376" s="466"/>
      <c r="BL376" s="456"/>
    </row>
    <row r="377" spans="1:64" s="184" customFormat="1">
      <c r="A377" s="397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3"/>
      <c r="AB377" s="182"/>
      <c r="AC377" s="182"/>
      <c r="AD377" s="182"/>
      <c r="AE377" s="182"/>
      <c r="AF377" s="182"/>
      <c r="AG377" s="182"/>
      <c r="AH377" s="182"/>
      <c r="AI377" s="182"/>
      <c r="AJ377" s="183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45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3"/>
      <c r="BH377" s="466"/>
      <c r="BL377" s="456"/>
    </row>
    <row r="378" spans="1:64" s="184" customFormat="1">
      <c r="A378" s="397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3"/>
      <c r="AB378" s="182"/>
      <c r="AC378" s="182"/>
      <c r="AD378" s="182"/>
      <c r="AE378" s="182"/>
      <c r="AF378" s="182"/>
      <c r="AG378" s="182"/>
      <c r="AH378" s="182"/>
      <c r="AI378" s="182"/>
      <c r="AJ378" s="183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45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3"/>
      <c r="BH378" s="466"/>
      <c r="BL378" s="456"/>
    </row>
    <row r="379" spans="1:64" s="184" customFormat="1">
      <c r="A379" s="397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3"/>
      <c r="AB379" s="182"/>
      <c r="AC379" s="182"/>
      <c r="AD379" s="182"/>
      <c r="AE379" s="182"/>
      <c r="AF379" s="182"/>
      <c r="AG379" s="182"/>
      <c r="AH379" s="182"/>
      <c r="AI379" s="182"/>
      <c r="AJ379" s="183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45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3"/>
      <c r="BH379" s="466"/>
      <c r="BL379" s="456"/>
    </row>
    <row r="380" spans="1:64" s="184" customFormat="1">
      <c r="A380" s="397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3"/>
      <c r="AB380" s="182"/>
      <c r="AC380" s="182"/>
      <c r="AD380" s="182"/>
      <c r="AE380" s="182"/>
      <c r="AF380" s="182"/>
      <c r="AG380" s="182"/>
      <c r="AH380" s="182"/>
      <c r="AI380" s="182"/>
      <c r="AJ380" s="183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45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3"/>
      <c r="BH380" s="466"/>
      <c r="BL380" s="456"/>
    </row>
    <row r="381" spans="1:64" s="184" customFormat="1">
      <c r="A381" s="397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3"/>
      <c r="AB381" s="182"/>
      <c r="AC381" s="182"/>
      <c r="AD381" s="182"/>
      <c r="AE381" s="182"/>
      <c r="AF381" s="182"/>
      <c r="AG381" s="182"/>
      <c r="AH381" s="182"/>
      <c r="AI381" s="182"/>
      <c r="AJ381" s="183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45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3"/>
      <c r="BH381" s="466"/>
      <c r="BL381" s="456"/>
    </row>
    <row r="382" spans="1:64" s="184" customFormat="1">
      <c r="A382" s="397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3"/>
      <c r="AB382" s="182"/>
      <c r="AC382" s="182"/>
      <c r="AD382" s="182"/>
      <c r="AE382" s="182"/>
      <c r="AF382" s="182"/>
      <c r="AG382" s="182"/>
      <c r="AH382" s="182"/>
      <c r="AI382" s="182"/>
      <c r="AJ382" s="183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45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3"/>
      <c r="BH382" s="466"/>
      <c r="BL382" s="456"/>
    </row>
    <row r="383" spans="1:64" s="184" customFormat="1">
      <c r="A383" s="397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3"/>
      <c r="AB383" s="182"/>
      <c r="AC383" s="182"/>
      <c r="AD383" s="182"/>
      <c r="AE383" s="182"/>
      <c r="AF383" s="182"/>
      <c r="AG383" s="182"/>
      <c r="AH383" s="182"/>
      <c r="AI383" s="182"/>
      <c r="AJ383" s="183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45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3"/>
      <c r="BH383" s="466"/>
      <c r="BL383" s="456"/>
    </row>
    <row r="384" spans="1:64" s="184" customFormat="1">
      <c r="A384" s="397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3"/>
      <c r="AB384" s="182"/>
      <c r="AC384" s="182"/>
      <c r="AD384" s="182"/>
      <c r="AE384" s="182"/>
      <c r="AF384" s="182"/>
      <c r="AG384" s="182"/>
      <c r="AH384" s="182"/>
      <c r="AI384" s="182"/>
      <c r="AJ384" s="183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45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3"/>
      <c r="BH384" s="466"/>
      <c r="BL384" s="456"/>
    </row>
    <row r="385" spans="1:64" s="184" customFormat="1">
      <c r="A385" s="397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3"/>
      <c r="AB385" s="182"/>
      <c r="AC385" s="182"/>
      <c r="AD385" s="182"/>
      <c r="AE385" s="182"/>
      <c r="AF385" s="182"/>
      <c r="AG385" s="182"/>
      <c r="AH385" s="182"/>
      <c r="AI385" s="182"/>
      <c r="AJ385" s="183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45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3"/>
      <c r="BH385" s="466"/>
      <c r="BL385" s="456"/>
    </row>
    <row r="386" spans="1:64" s="184" customFormat="1">
      <c r="A386" s="397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3"/>
      <c r="AB386" s="182"/>
      <c r="AC386" s="182"/>
      <c r="AD386" s="182"/>
      <c r="AE386" s="182"/>
      <c r="AF386" s="182"/>
      <c r="AG386" s="182"/>
      <c r="AH386" s="182"/>
      <c r="AI386" s="182"/>
      <c r="AJ386" s="183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45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3"/>
      <c r="BH386" s="466"/>
      <c r="BL386" s="456"/>
    </row>
    <row r="387" spans="1:64" s="184" customFormat="1">
      <c r="A387" s="397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3"/>
      <c r="AB387" s="182"/>
      <c r="AC387" s="182"/>
      <c r="AD387" s="182"/>
      <c r="AE387" s="182"/>
      <c r="AF387" s="182"/>
      <c r="AG387" s="182"/>
      <c r="AH387" s="182"/>
      <c r="AI387" s="182"/>
      <c r="AJ387" s="183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45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3"/>
      <c r="BH387" s="466"/>
      <c r="BL387" s="456"/>
    </row>
    <row r="388" spans="1:64" s="184" customFormat="1">
      <c r="A388" s="397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3"/>
      <c r="AB388" s="182"/>
      <c r="AC388" s="182"/>
      <c r="AD388" s="182"/>
      <c r="AE388" s="182"/>
      <c r="AF388" s="182"/>
      <c r="AG388" s="182"/>
      <c r="AH388" s="182"/>
      <c r="AI388" s="182"/>
      <c r="AJ388" s="183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45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3"/>
      <c r="BH388" s="466"/>
      <c r="BL388" s="456"/>
    </row>
    <row r="389" spans="1:64" s="184" customFormat="1">
      <c r="A389" s="397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3"/>
      <c r="AB389" s="182"/>
      <c r="AC389" s="182"/>
      <c r="AD389" s="182"/>
      <c r="AE389" s="182"/>
      <c r="AF389" s="182"/>
      <c r="AG389" s="182"/>
      <c r="AH389" s="182"/>
      <c r="AI389" s="182"/>
      <c r="AJ389" s="183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45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3"/>
      <c r="BH389" s="466"/>
      <c r="BL389" s="456"/>
    </row>
    <row r="390" spans="1:64" s="184" customFormat="1">
      <c r="A390" s="397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3"/>
      <c r="AB390" s="182"/>
      <c r="AC390" s="182"/>
      <c r="AD390" s="182"/>
      <c r="AE390" s="182"/>
      <c r="AF390" s="182"/>
      <c r="AG390" s="182"/>
      <c r="AH390" s="182"/>
      <c r="AI390" s="182"/>
      <c r="AJ390" s="183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45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3"/>
      <c r="BH390" s="466"/>
      <c r="BL390" s="456"/>
    </row>
    <row r="391" spans="1:64" s="184" customFormat="1">
      <c r="A391" s="397"/>
      <c r="B391" s="179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90"/>
      <c r="AB391" s="189"/>
      <c r="AC391" s="189"/>
      <c r="AD391" s="189"/>
      <c r="AE391" s="189"/>
      <c r="AF391" s="189"/>
      <c r="AG391" s="189"/>
      <c r="AH391" s="189"/>
      <c r="AI391" s="189"/>
      <c r="AJ391" s="190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453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90"/>
      <c r="BH391" s="466"/>
      <c r="BL391" s="456"/>
    </row>
    <row r="392" spans="1:64" s="184" customFormat="1">
      <c r="A392" s="397"/>
      <c r="B392" s="179"/>
      <c r="C392" s="4"/>
      <c r="D392" s="5"/>
      <c r="E392" s="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1"/>
      <c r="AB392" s="3"/>
      <c r="AC392" s="3"/>
      <c r="AD392" s="3"/>
      <c r="AE392" s="3"/>
      <c r="AF392" s="3"/>
      <c r="AG392" s="3"/>
      <c r="AH392" s="3"/>
      <c r="AI392" s="3"/>
      <c r="AJ392" s="1"/>
      <c r="AK392" s="3"/>
      <c r="AL392" s="3"/>
      <c r="AM392" s="3"/>
      <c r="AN392" s="3"/>
      <c r="AO392" s="3"/>
      <c r="AP392" s="3"/>
      <c r="AQ392" s="3"/>
      <c r="AR392" s="3"/>
      <c r="AS392" s="3"/>
      <c r="AT392" s="426"/>
      <c r="AU392" s="3"/>
      <c r="AV392" s="3"/>
      <c r="AW392" s="3"/>
      <c r="AX392" s="3"/>
      <c r="AY392" s="3"/>
      <c r="AZ392" s="3"/>
      <c r="BA392" s="3"/>
      <c r="BB392" s="3"/>
      <c r="BC392" s="2"/>
      <c r="BD392" s="2"/>
      <c r="BE392" s="2"/>
      <c r="BF392" s="2"/>
      <c r="BG392" s="1"/>
      <c r="BH392" s="466"/>
      <c r="BL392" s="456"/>
    </row>
    <row r="393" spans="1:64" s="184" customFormat="1">
      <c r="A393" s="397"/>
      <c r="B393" s="179"/>
      <c r="C393" s="4"/>
      <c r="D393" s="5"/>
      <c r="E393" s="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1"/>
      <c r="AB393" s="3"/>
      <c r="AC393" s="3"/>
      <c r="AD393" s="3"/>
      <c r="AE393" s="3"/>
      <c r="AF393" s="3"/>
      <c r="AG393" s="3"/>
      <c r="AH393" s="3"/>
      <c r="AI393" s="3"/>
      <c r="AJ393" s="1"/>
      <c r="AK393" s="3"/>
      <c r="AL393" s="3"/>
      <c r="AM393" s="3"/>
      <c r="AN393" s="3"/>
      <c r="AO393" s="3"/>
      <c r="AP393" s="3"/>
      <c r="AQ393" s="3"/>
      <c r="AR393" s="3"/>
      <c r="AS393" s="3"/>
      <c r="AT393" s="426"/>
      <c r="AU393" s="3"/>
      <c r="AV393" s="3"/>
      <c r="AW393" s="3"/>
      <c r="AX393" s="3"/>
      <c r="AY393" s="3"/>
      <c r="AZ393" s="3"/>
      <c r="BA393" s="3"/>
      <c r="BB393" s="3"/>
      <c r="BC393" s="2"/>
      <c r="BD393" s="2"/>
      <c r="BE393" s="2"/>
      <c r="BF393" s="2"/>
      <c r="BG393" s="1"/>
      <c r="BH393" s="466"/>
      <c r="BL393" s="456"/>
    </row>
    <row r="394" spans="1:64" s="184" customFormat="1">
      <c r="A394" s="397"/>
      <c r="B394" s="179"/>
      <c r="C394" s="4"/>
      <c r="D394" s="5"/>
      <c r="E394" s="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1"/>
      <c r="AB394" s="3"/>
      <c r="AC394" s="3"/>
      <c r="AD394" s="3"/>
      <c r="AE394" s="3"/>
      <c r="AF394" s="3"/>
      <c r="AG394" s="3"/>
      <c r="AH394" s="3"/>
      <c r="AI394" s="3"/>
      <c r="AJ394" s="1"/>
      <c r="AK394" s="3"/>
      <c r="AL394" s="3"/>
      <c r="AM394" s="3"/>
      <c r="AN394" s="3"/>
      <c r="AO394" s="3"/>
      <c r="AP394" s="3"/>
      <c r="AQ394" s="3"/>
      <c r="AR394" s="3"/>
      <c r="AS394" s="3"/>
      <c r="AT394" s="426"/>
      <c r="AU394" s="3"/>
      <c r="AV394" s="3"/>
      <c r="AW394" s="3"/>
      <c r="AX394" s="3"/>
      <c r="AY394" s="3"/>
      <c r="AZ394" s="3"/>
      <c r="BA394" s="3"/>
      <c r="BB394" s="3"/>
      <c r="BC394" s="2"/>
      <c r="BD394" s="2"/>
      <c r="BE394" s="2"/>
      <c r="BF394" s="2"/>
      <c r="BG394" s="1"/>
      <c r="BH394" s="466"/>
      <c r="BL394" s="456"/>
    </row>
    <row r="395" spans="1:64" s="184" customFormat="1">
      <c r="A395" s="397"/>
      <c r="B395" s="179"/>
      <c r="C395" s="4"/>
      <c r="D395" s="5"/>
      <c r="E395" s="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1"/>
      <c r="AB395" s="3"/>
      <c r="AC395" s="3"/>
      <c r="AD395" s="3"/>
      <c r="AE395" s="3"/>
      <c r="AF395" s="3"/>
      <c r="AG395" s="3"/>
      <c r="AH395" s="3"/>
      <c r="AI395" s="3"/>
      <c r="AJ395" s="1"/>
      <c r="AK395" s="3"/>
      <c r="AL395" s="3"/>
      <c r="AM395" s="3"/>
      <c r="AN395" s="3"/>
      <c r="AO395" s="3"/>
      <c r="AP395" s="3"/>
      <c r="AQ395" s="3"/>
      <c r="AR395" s="3"/>
      <c r="AS395" s="3"/>
      <c r="AT395" s="426"/>
      <c r="AU395" s="3"/>
      <c r="AV395" s="3"/>
      <c r="AW395" s="3"/>
      <c r="AX395" s="3"/>
      <c r="AY395" s="3"/>
      <c r="AZ395" s="3"/>
      <c r="BA395" s="3"/>
      <c r="BB395" s="3"/>
      <c r="BC395" s="2"/>
      <c r="BD395" s="2"/>
      <c r="BE395" s="2"/>
      <c r="BF395" s="2"/>
      <c r="BG395" s="1"/>
      <c r="BH395" s="466"/>
      <c r="BL395" s="456"/>
    </row>
    <row r="396" spans="1:64" s="184" customFormat="1">
      <c r="A396" s="397"/>
      <c r="B396" s="179"/>
      <c r="C396" s="4"/>
      <c r="D396" s="5"/>
      <c r="E396" s="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1"/>
      <c r="AB396" s="3"/>
      <c r="AC396" s="3"/>
      <c r="AD396" s="3"/>
      <c r="AE396" s="3"/>
      <c r="AF396" s="3"/>
      <c r="AG396" s="3"/>
      <c r="AH396" s="3"/>
      <c r="AI396" s="3"/>
      <c r="AJ396" s="1"/>
      <c r="AK396" s="3"/>
      <c r="AL396" s="3"/>
      <c r="AM396" s="3"/>
      <c r="AN396" s="3"/>
      <c r="AO396" s="3"/>
      <c r="AP396" s="3"/>
      <c r="AQ396" s="3"/>
      <c r="AR396" s="3"/>
      <c r="AS396" s="3"/>
      <c r="AT396" s="426"/>
      <c r="AU396" s="3"/>
      <c r="AV396" s="3"/>
      <c r="AW396" s="3"/>
      <c r="AX396" s="3"/>
      <c r="AY396" s="3"/>
      <c r="AZ396" s="3"/>
      <c r="BA396" s="3"/>
      <c r="BB396" s="3"/>
      <c r="BC396" s="2"/>
      <c r="BD396" s="2"/>
      <c r="BE396" s="2"/>
      <c r="BF396" s="2"/>
      <c r="BG396" s="1"/>
      <c r="BH396" s="466"/>
      <c r="BL396" s="456"/>
    </row>
    <row r="397" spans="1:64" s="184" customFormat="1">
      <c r="A397" s="397"/>
      <c r="B397" s="179"/>
      <c r="C397" s="4"/>
      <c r="D397" s="5"/>
      <c r="E397" s="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1"/>
      <c r="AB397" s="3"/>
      <c r="AC397" s="3"/>
      <c r="AD397" s="3"/>
      <c r="AE397" s="3"/>
      <c r="AF397" s="3"/>
      <c r="AG397" s="3"/>
      <c r="AH397" s="3"/>
      <c r="AI397" s="3"/>
      <c r="AJ397" s="1"/>
      <c r="AK397" s="3"/>
      <c r="AL397" s="3"/>
      <c r="AM397" s="3"/>
      <c r="AN397" s="3"/>
      <c r="AO397" s="3"/>
      <c r="AP397" s="3"/>
      <c r="AQ397" s="3"/>
      <c r="AR397" s="3"/>
      <c r="AS397" s="3"/>
      <c r="AT397" s="426"/>
      <c r="AU397" s="3"/>
      <c r="AV397" s="3"/>
      <c r="AW397" s="3"/>
      <c r="AX397" s="3"/>
      <c r="AY397" s="3"/>
      <c r="AZ397" s="3"/>
      <c r="BA397" s="3"/>
      <c r="BB397" s="3"/>
      <c r="BC397" s="2"/>
      <c r="BD397" s="2"/>
      <c r="BE397" s="2"/>
      <c r="BF397" s="2"/>
      <c r="BG397" s="1"/>
      <c r="BH397" s="466"/>
      <c r="BL397" s="456"/>
    </row>
    <row r="398" spans="1:64" s="184" customFormat="1">
      <c r="A398" s="397"/>
      <c r="B398" s="179"/>
      <c r="C398" s="4"/>
      <c r="D398" s="5"/>
      <c r="E398" s="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1"/>
      <c r="AB398" s="3"/>
      <c r="AC398" s="3"/>
      <c r="AD398" s="3"/>
      <c r="AE398" s="3"/>
      <c r="AF398" s="3"/>
      <c r="AG398" s="3"/>
      <c r="AH398" s="3"/>
      <c r="AI398" s="3"/>
      <c r="AJ398" s="1"/>
      <c r="AK398" s="3"/>
      <c r="AL398" s="3"/>
      <c r="AM398" s="3"/>
      <c r="AN398" s="3"/>
      <c r="AO398" s="3"/>
      <c r="AP398" s="3"/>
      <c r="AQ398" s="3"/>
      <c r="AR398" s="3"/>
      <c r="AS398" s="3"/>
      <c r="AT398" s="426"/>
      <c r="AU398" s="3"/>
      <c r="AV398" s="3"/>
      <c r="AW398" s="3"/>
      <c r="AX398" s="3"/>
      <c r="AY398" s="3"/>
      <c r="AZ398" s="3"/>
      <c r="BA398" s="3"/>
      <c r="BB398" s="3"/>
      <c r="BC398" s="2"/>
      <c r="BD398" s="2"/>
      <c r="BE398" s="2"/>
      <c r="BF398" s="2"/>
      <c r="BG398" s="1"/>
      <c r="BH398" s="466"/>
      <c r="BL398" s="456"/>
    </row>
    <row r="399" spans="1:64" s="184" customFormat="1">
      <c r="A399" s="398"/>
      <c r="B399" s="179"/>
      <c r="C399" s="4"/>
      <c r="D399" s="5"/>
      <c r="E399" s="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1"/>
      <c r="AB399" s="3"/>
      <c r="AC399" s="3"/>
      <c r="AD399" s="3"/>
      <c r="AE399" s="3"/>
      <c r="AF399" s="3"/>
      <c r="AG399" s="3"/>
      <c r="AH399" s="3"/>
      <c r="AI399" s="3"/>
      <c r="AJ399" s="1"/>
      <c r="AK399" s="3"/>
      <c r="AL399" s="3"/>
      <c r="AM399" s="3"/>
      <c r="AN399" s="3"/>
      <c r="AO399" s="3"/>
      <c r="AP399" s="3"/>
      <c r="AQ399" s="3"/>
      <c r="AR399" s="3"/>
      <c r="AS399" s="3"/>
      <c r="AT399" s="426"/>
      <c r="AU399" s="3"/>
      <c r="AV399" s="3"/>
      <c r="AW399" s="3"/>
      <c r="AX399" s="3"/>
      <c r="AY399" s="3"/>
      <c r="AZ399" s="3"/>
      <c r="BA399" s="3"/>
      <c r="BB399" s="3"/>
      <c r="BC399" s="2"/>
      <c r="BD399" s="2"/>
      <c r="BE399" s="2"/>
      <c r="BF399" s="2"/>
      <c r="BG399" s="1"/>
      <c r="BH399" s="466"/>
      <c r="BL399" s="456"/>
    </row>
    <row r="400" spans="1:64" s="191" customFormat="1">
      <c r="A400" s="393"/>
      <c r="B400" s="179"/>
      <c r="C400" s="4"/>
      <c r="D400" s="5"/>
      <c r="E400" s="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1"/>
      <c r="AB400" s="3"/>
      <c r="AC400" s="3"/>
      <c r="AD400" s="3"/>
      <c r="AE400" s="3"/>
      <c r="AF400" s="3"/>
      <c r="AG400" s="3"/>
      <c r="AH400" s="3"/>
      <c r="AI400" s="3"/>
      <c r="AJ400" s="1"/>
      <c r="AK400" s="3"/>
      <c r="AL400" s="3"/>
      <c r="AM400" s="3"/>
      <c r="AN400" s="3"/>
      <c r="AO400" s="3"/>
      <c r="AP400" s="3"/>
      <c r="AQ400" s="3"/>
      <c r="AR400" s="3"/>
      <c r="AS400" s="3"/>
      <c r="AT400" s="426"/>
      <c r="AU400" s="3"/>
      <c r="AV400" s="3"/>
      <c r="AW400" s="3"/>
      <c r="AX400" s="3"/>
      <c r="AY400" s="3"/>
      <c r="AZ400" s="3"/>
      <c r="BA400" s="3"/>
      <c r="BB400" s="3"/>
      <c r="BC400" s="2"/>
      <c r="BD400" s="2"/>
      <c r="BE400" s="2"/>
      <c r="BF400" s="2"/>
      <c r="BG400" s="1"/>
      <c r="BH400" s="467"/>
      <c r="BL400" s="457"/>
    </row>
    <row r="401" spans="2:2">
      <c r="B401" s="179"/>
    </row>
    <row r="402" spans="2:2">
      <c r="B402" s="179"/>
    </row>
    <row r="403" spans="2:2">
      <c r="B403" s="179"/>
    </row>
    <row r="404" spans="2:2">
      <c r="B404" s="186"/>
    </row>
  </sheetData>
  <mergeCells count="18">
    <mergeCell ref="BC1:BF1"/>
    <mergeCell ref="F1:I1"/>
    <mergeCell ref="J1:N1"/>
    <mergeCell ref="P1:U1"/>
    <mergeCell ref="V1:Y1"/>
    <mergeCell ref="Z1:AB1"/>
    <mergeCell ref="AC1:AF1"/>
    <mergeCell ref="AG1:AK1"/>
    <mergeCell ref="AL1:AO1"/>
    <mergeCell ref="AP1:AS1"/>
    <mergeCell ref="AU1:AX1"/>
    <mergeCell ref="AY1:BB1"/>
    <mergeCell ref="B59:B68"/>
    <mergeCell ref="B3:B15"/>
    <mergeCell ref="B16:B27"/>
    <mergeCell ref="B28:B39"/>
    <mergeCell ref="B40:B51"/>
    <mergeCell ref="B52:B58"/>
  </mergeCells>
  <phoneticPr fontId="2"/>
  <pageMargins left="0.7" right="0.7" top="0.75" bottom="0.75" header="0.3" footer="0.3"/>
  <pageSetup paperSize="9" scale="59" orientation="portrait" r:id="rId1"/>
  <rowBreaks count="1" manualBreakCount="1">
    <brk id="73" max="16383" man="1"/>
  </rowBreaks>
  <colBreaks count="2" manualBreakCount="2">
    <brk id="23" max="394" man="1"/>
    <brk id="5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zoomScaleNormal="100" workbookViewId="0">
      <pane ySplit="2" topLeftCell="A15" activePane="bottomLeft" state="frozen"/>
      <selection pane="bottomLeft" activeCell="AG61" sqref="AG61"/>
    </sheetView>
  </sheetViews>
  <sheetFormatPr defaultRowHeight="13.5"/>
  <cols>
    <col min="1" max="1" width="5.375" style="7" customWidth="1"/>
    <col min="2" max="2" width="20.875" style="4" customWidth="1"/>
    <col min="3" max="3" width="11.5" style="4" customWidth="1"/>
    <col min="4" max="11" width="3" style="1" customWidth="1"/>
    <col min="12" max="12" width="3.875" style="1" customWidth="1"/>
    <col min="13" max="28" width="3" style="1" customWidth="1"/>
    <col min="29" max="29" width="3" style="340" customWidth="1"/>
    <col min="30" max="30" width="3" style="421" customWidth="1"/>
    <col min="31" max="31" width="3" style="423" customWidth="1"/>
    <col min="32" max="32" width="5.875" style="1" customWidth="1"/>
    <col min="33" max="33" width="9" style="350"/>
  </cols>
  <sheetData>
    <row r="1" spans="1:33" s="3" customFormat="1" ht="13.5" customHeight="1" thickBot="1">
      <c r="A1" s="33"/>
      <c r="B1" s="46" t="s">
        <v>1147</v>
      </c>
      <c r="C1" s="381"/>
      <c r="D1" s="655" t="s">
        <v>61</v>
      </c>
      <c r="E1" s="655"/>
      <c r="F1" s="349" t="s">
        <v>60</v>
      </c>
      <c r="G1" s="352" t="s">
        <v>59</v>
      </c>
      <c r="H1" s="655" t="s">
        <v>58</v>
      </c>
      <c r="I1" s="655"/>
      <c r="J1" s="655"/>
      <c r="K1" s="655"/>
      <c r="L1" s="375" t="s">
        <v>56</v>
      </c>
      <c r="M1" s="648" t="s">
        <v>243</v>
      </c>
      <c r="N1" s="648"/>
      <c r="O1" s="648"/>
      <c r="P1" s="648"/>
      <c r="Q1" s="647" t="s">
        <v>55</v>
      </c>
      <c r="R1" s="648"/>
      <c r="S1" s="648"/>
      <c r="T1" s="644" t="s">
        <v>54</v>
      </c>
      <c r="U1" s="644"/>
      <c r="V1" s="644"/>
      <c r="W1" s="646" t="s">
        <v>1541</v>
      </c>
      <c r="X1" s="646"/>
      <c r="Y1" s="646"/>
      <c r="Z1" s="670" t="s">
        <v>1021</v>
      </c>
      <c r="AA1" s="670"/>
      <c r="AB1" s="670"/>
      <c r="AC1" s="671" t="s">
        <v>373</v>
      </c>
      <c r="AD1" s="672"/>
      <c r="AE1" s="672"/>
      <c r="AF1" s="95"/>
      <c r="AG1" s="1"/>
    </row>
    <row r="2" spans="1:33" s="3" customFormat="1" ht="13.5" customHeight="1" thickBot="1">
      <c r="A2" s="33"/>
      <c r="B2" s="342"/>
      <c r="C2" s="382" t="s">
        <v>1432</v>
      </c>
      <c r="D2" s="168">
        <v>16</v>
      </c>
      <c r="E2" s="168">
        <v>23</v>
      </c>
      <c r="F2" s="347">
        <v>14</v>
      </c>
      <c r="G2" s="347">
        <v>4</v>
      </c>
      <c r="H2" s="347">
        <v>9</v>
      </c>
      <c r="I2" s="347">
        <v>16</v>
      </c>
      <c r="J2" s="347">
        <v>23</v>
      </c>
      <c r="K2" s="347">
        <v>30</v>
      </c>
      <c r="L2" s="347">
        <v>10</v>
      </c>
      <c r="M2" s="347">
        <v>8</v>
      </c>
      <c r="N2" s="347">
        <v>15</v>
      </c>
      <c r="O2" s="347">
        <v>22</v>
      </c>
      <c r="P2" s="347">
        <v>29</v>
      </c>
      <c r="Q2" s="347">
        <v>5</v>
      </c>
      <c r="R2" s="347">
        <v>19</v>
      </c>
      <c r="S2" s="347">
        <v>26</v>
      </c>
      <c r="T2" s="347">
        <v>3</v>
      </c>
      <c r="U2" s="405">
        <v>10</v>
      </c>
      <c r="V2" s="347">
        <v>17</v>
      </c>
      <c r="W2" s="347">
        <v>7</v>
      </c>
      <c r="X2" s="347">
        <v>14</v>
      </c>
      <c r="Y2" s="347">
        <v>28</v>
      </c>
      <c r="Z2" s="347">
        <v>4</v>
      </c>
      <c r="AA2" s="347">
        <v>18</v>
      </c>
      <c r="AB2" s="347">
        <v>25</v>
      </c>
      <c r="AC2" s="347">
        <v>3</v>
      </c>
      <c r="AD2" s="347">
        <v>10</v>
      </c>
      <c r="AE2" s="347">
        <v>17</v>
      </c>
      <c r="AF2" s="78" t="s">
        <v>52</v>
      </c>
      <c r="AG2" s="1"/>
    </row>
    <row r="3" spans="1:33" ht="13.5" customHeight="1">
      <c r="A3" s="22"/>
      <c r="B3" s="387" t="s">
        <v>124</v>
      </c>
      <c r="C3" s="311" t="s">
        <v>1433</v>
      </c>
      <c r="D3" s="343">
        <v>5</v>
      </c>
      <c r="E3" s="344">
        <v>6</v>
      </c>
      <c r="F3" s="162">
        <v>5</v>
      </c>
      <c r="G3" s="162">
        <v>5</v>
      </c>
      <c r="H3" s="162">
        <v>5</v>
      </c>
      <c r="I3" s="311" t="s">
        <v>64</v>
      </c>
      <c r="J3" s="162">
        <v>5</v>
      </c>
      <c r="K3" s="311" t="s">
        <v>1276</v>
      </c>
      <c r="L3" s="311" t="s">
        <v>1321</v>
      </c>
      <c r="M3" s="311" t="s">
        <v>1355</v>
      </c>
      <c r="N3" s="311" t="s">
        <v>1363</v>
      </c>
      <c r="O3" s="311" t="s">
        <v>71</v>
      </c>
      <c r="P3" s="311" t="s">
        <v>1393</v>
      </c>
      <c r="Q3" s="311" t="s">
        <v>1424</v>
      </c>
      <c r="R3" s="311" t="s">
        <v>1457</v>
      </c>
      <c r="S3" s="311" t="s">
        <v>1480</v>
      </c>
      <c r="T3" s="311" t="s">
        <v>1505</v>
      </c>
      <c r="U3" s="311" t="s">
        <v>1531</v>
      </c>
      <c r="V3" s="311" t="s">
        <v>1542</v>
      </c>
      <c r="W3" s="311" t="s">
        <v>1569</v>
      </c>
      <c r="X3" s="311" t="s">
        <v>1577</v>
      </c>
      <c r="Y3" s="311" t="s">
        <v>1621</v>
      </c>
      <c r="Z3" s="311" t="s">
        <v>1633</v>
      </c>
      <c r="AA3" s="311" t="s">
        <v>71</v>
      </c>
      <c r="AB3" s="311" t="s">
        <v>231</v>
      </c>
      <c r="AC3" s="311" t="s">
        <v>231</v>
      </c>
      <c r="AD3" s="311" t="s">
        <v>1699</v>
      </c>
      <c r="AE3" s="311" t="s">
        <v>231</v>
      </c>
      <c r="AF3" s="301">
        <f t="shared" ref="AF3:AF46" si="0">SUM(D3:AE3)</f>
        <v>31</v>
      </c>
    </row>
    <row r="4" spans="1:33" ht="13.5" customHeight="1">
      <c r="A4" s="22"/>
      <c r="B4" s="384" t="s">
        <v>25</v>
      </c>
      <c r="C4" s="17" t="s">
        <v>1433</v>
      </c>
      <c r="D4" s="346">
        <v>5</v>
      </c>
      <c r="E4" s="39">
        <v>5</v>
      </c>
      <c r="F4" s="39">
        <v>5</v>
      </c>
      <c r="G4" s="39">
        <v>5</v>
      </c>
      <c r="H4" s="19">
        <v>4</v>
      </c>
      <c r="I4" s="39">
        <v>5</v>
      </c>
      <c r="J4" s="39">
        <v>5</v>
      </c>
      <c r="K4" s="39">
        <v>5</v>
      </c>
      <c r="L4" s="19">
        <v>3</v>
      </c>
      <c r="M4" s="17" t="s">
        <v>1347</v>
      </c>
      <c r="N4" s="17" t="s">
        <v>1362</v>
      </c>
      <c r="O4" s="17" t="s">
        <v>71</v>
      </c>
      <c r="P4" s="17" t="s">
        <v>1394</v>
      </c>
      <c r="Q4" s="17" t="s">
        <v>1425</v>
      </c>
      <c r="R4" s="17" t="s">
        <v>1457</v>
      </c>
      <c r="S4" s="17" t="s">
        <v>1480</v>
      </c>
      <c r="T4" s="17" t="s">
        <v>1505</v>
      </c>
      <c r="U4" s="17" t="s">
        <v>1532</v>
      </c>
      <c r="V4" s="17" t="s">
        <v>1543</v>
      </c>
      <c r="W4" s="17" t="s">
        <v>1574</v>
      </c>
      <c r="X4" s="17" t="s">
        <v>1578</v>
      </c>
      <c r="Y4" s="17" t="s">
        <v>1620</v>
      </c>
      <c r="Z4" s="17" t="s">
        <v>1638</v>
      </c>
      <c r="AA4" s="17" t="s">
        <v>71</v>
      </c>
      <c r="AB4" s="17" t="s">
        <v>231</v>
      </c>
      <c r="AC4" s="17" t="s">
        <v>231</v>
      </c>
      <c r="AD4" s="17" t="s">
        <v>1700</v>
      </c>
      <c r="AE4" s="17" t="s">
        <v>231</v>
      </c>
      <c r="AF4" s="460">
        <f t="shared" si="0"/>
        <v>42</v>
      </c>
    </row>
    <row r="5" spans="1:33" ht="13.5" customHeight="1">
      <c r="A5" s="22"/>
      <c r="B5" s="384" t="s">
        <v>16</v>
      </c>
      <c r="C5" s="17" t="s">
        <v>1433</v>
      </c>
      <c r="D5" s="346">
        <v>5</v>
      </c>
      <c r="E5" s="39">
        <v>5</v>
      </c>
      <c r="F5" s="19">
        <v>4</v>
      </c>
      <c r="G5" s="19">
        <v>4</v>
      </c>
      <c r="H5" s="39">
        <v>5</v>
      </c>
      <c r="I5" s="39">
        <v>5</v>
      </c>
      <c r="J5" s="17" t="s">
        <v>1279</v>
      </c>
      <c r="K5" s="39">
        <v>5</v>
      </c>
      <c r="L5" s="236">
        <v>5</v>
      </c>
      <c r="M5" s="17" t="s">
        <v>1355</v>
      </c>
      <c r="N5" s="39">
        <v>5</v>
      </c>
      <c r="O5" s="17" t="s">
        <v>71</v>
      </c>
      <c r="P5" s="17" t="s">
        <v>1393</v>
      </c>
      <c r="Q5" s="17" t="s">
        <v>1425</v>
      </c>
      <c r="R5" s="17" t="s">
        <v>1457</v>
      </c>
      <c r="S5" s="17" t="s">
        <v>1480</v>
      </c>
      <c r="T5" s="17" t="s">
        <v>1505</v>
      </c>
      <c r="U5" s="17" t="s">
        <v>1531</v>
      </c>
      <c r="V5" s="17" t="s">
        <v>1544</v>
      </c>
      <c r="W5" s="17">
        <v>4</v>
      </c>
      <c r="X5" s="17" t="s">
        <v>1579</v>
      </c>
      <c r="Y5" s="17" t="s">
        <v>1616</v>
      </c>
      <c r="Z5" s="17" t="s">
        <v>1637</v>
      </c>
      <c r="AA5" s="17" t="s">
        <v>71</v>
      </c>
      <c r="AB5" s="17" t="s">
        <v>231</v>
      </c>
      <c r="AC5" s="17" t="s">
        <v>231</v>
      </c>
      <c r="AD5" s="17" t="s">
        <v>1700</v>
      </c>
      <c r="AE5" s="17" t="s">
        <v>231</v>
      </c>
      <c r="AF5" s="460">
        <f t="shared" si="0"/>
        <v>47</v>
      </c>
    </row>
    <row r="6" spans="1:33" ht="13.5" customHeight="1">
      <c r="A6" s="22"/>
      <c r="B6" s="384" t="s">
        <v>1264</v>
      </c>
      <c r="C6" s="17" t="s">
        <v>1433</v>
      </c>
      <c r="D6" s="354"/>
      <c r="E6" s="236"/>
      <c r="F6" s="17"/>
      <c r="G6" s="17"/>
      <c r="H6" s="19">
        <v>4</v>
      </c>
      <c r="I6" s="39">
        <v>5</v>
      </c>
      <c r="J6" s="39">
        <v>5</v>
      </c>
      <c r="K6" s="39">
        <v>5</v>
      </c>
      <c r="L6" s="39">
        <v>5</v>
      </c>
      <c r="M6" s="17" t="s">
        <v>1356</v>
      </c>
      <c r="N6" s="17" t="s">
        <v>1362</v>
      </c>
      <c r="O6" s="17" t="s">
        <v>71</v>
      </c>
      <c r="P6" s="17" t="s">
        <v>1395</v>
      </c>
      <c r="Q6" s="17" t="s">
        <v>1426</v>
      </c>
      <c r="R6" s="17" t="s">
        <v>1457</v>
      </c>
      <c r="S6" s="17" t="s">
        <v>1480</v>
      </c>
      <c r="T6" s="17">
        <v>4</v>
      </c>
      <c r="U6" s="17" t="s">
        <v>1533</v>
      </c>
      <c r="V6" s="17" t="s">
        <v>1543</v>
      </c>
      <c r="W6" s="17" t="s">
        <v>1570</v>
      </c>
      <c r="X6" s="17" t="s">
        <v>1580</v>
      </c>
      <c r="Y6" s="17" t="s">
        <v>1616</v>
      </c>
      <c r="Z6" s="17" t="s">
        <v>1634</v>
      </c>
      <c r="AA6" s="17" t="s">
        <v>71</v>
      </c>
      <c r="AB6" s="17" t="s">
        <v>231</v>
      </c>
      <c r="AC6" s="17" t="s">
        <v>231</v>
      </c>
      <c r="AD6" s="17" t="s">
        <v>231</v>
      </c>
      <c r="AE6" s="17" t="s">
        <v>231</v>
      </c>
      <c r="AF6" s="460">
        <f t="shared" si="0"/>
        <v>28</v>
      </c>
    </row>
    <row r="7" spans="1:33" ht="13.5" customHeight="1">
      <c r="A7" s="22"/>
      <c r="B7" s="123" t="s">
        <v>377</v>
      </c>
      <c r="C7" s="17" t="s">
        <v>1433</v>
      </c>
      <c r="D7" s="341"/>
      <c r="E7" s="36"/>
      <c r="F7" s="18"/>
      <c r="G7" s="39">
        <v>5</v>
      </c>
      <c r="H7" s="39">
        <v>5</v>
      </c>
      <c r="I7" s="39">
        <v>5</v>
      </c>
      <c r="J7" s="39">
        <v>5</v>
      </c>
      <c r="K7" s="39">
        <v>5</v>
      </c>
      <c r="L7" s="17" t="s">
        <v>1321</v>
      </c>
      <c r="M7" s="17" t="s">
        <v>1355</v>
      </c>
      <c r="N7" s="17" t="s">
        <v>1362</v>
      </c>
      <c r="O7" s="17" t="s">
        <v>71</v>
      </c>
      <c r="P7" s="17" t="s">
        <v>1393</v>
      </c>
      <c r="Q7" s="17" t="s">
        <v>1427</v>
      </c>
      <c r="R7" s="17" t="s">
        <v>1457</v>
      </c>
      <c r="S7" s="17" t="s">
        <v>1481</v>
      </c>
      <c r="T7" s="17" t="s">
        <v>1505</v>
      </c>
      <c r="U7" s="17" t="s">
        <v>1531</v>
      </c>
      <c r="V7" s="17" t="s">
        <v>1543</v>
      </c>
      <c r="W7" s="17" t="s">
        <v>1569</v>
      </c>
      <c r="X7" s="17" t="s">
        <v>1577</v>
      </c>
      <c r="Y7" s="17" t="s">
        <v>1617</v>
      </c>
      <c r="Z7" s="17" t="s">
        <v>1634</v>
      </c>
      <c r="AA7" s="17" t="s">
        <v>71</v>
      </c>
      <c r="AB7" s="17" t="s">
        <v>231</v>
      </c>
      <c r="AC7" s="17" t="s">
        <v>231</v>
      </c>
      <c r="AD7" s="17" t="s">
        <v>231</v>
      </c>
      <c r="AE7" s="17" t="s">
        <v>231</v>
      </c>
      <c r="AF7" s="460">
        <f t="shared" si="0"/>
        <v>25</v>
      </c>
    </row>
    <row r="8" spans="1:33" ht="13.5" customHeight="1">
      <c r="A8" s="22"/>
      <c r="B8" s="384" t="s">
        <v>21</v>
      </c>
      <c r="C8" s="17" t="s">
        <v>1433</v>
      </c>
      <c r="D8" s="346">
        <v>5</v>
      </c>
      <c r="E8" s="39">
        <v>5</v>
      </c>
      <c r="F8" s="39">
        <v>5</v>
      </c>
      <c r="G8" s="19">
        <v>4</v>
      </c>
      <c r="H8" s="39">
        <v>5</v>
      </c>
      <c r="I8" s="39">
        <v>5</v>
      </c>
      <c r="J8" s="39">
        <v>5</v>
      </c>
      <c r="K8" s="39">
        <v>5</v>
      </c>
      <c r="L8" s="39">
        <v>5</v>
      </c>
      <c r="M8" s="17" t="s">
        <v>1357</v>
      </c>
      <c r="N8" s="19">
        <v>4</v>
      </c>
      <c r="O8" s="17" t="s">
        <v>71</v>
      </c>
      <c r="P8" s="17" t="s">
        <v>1395</v>
      </c>
      <c r="Q8" s="17" t="s">
        <v>1426</v>
      </c>
      <c r="R8" s="17" t="s">
        <v>1457</v>
      </c>
      <c r="S8" s="17" t="s">
        <v>1480</v>
      </c>
      <c r="T8" s="17" t="s">
        <v>1505</v>
      </c>
      <c r="U8" s="17" t="s">
        <v>1534</v>
      </c>
      <c r="V8" s="17" t="s">
        <v>1543</v>
      </c>
      <c r="W8" s="17" t="s">
        <v>1570</v>
      </c>
      <c r="X8" s="17" t="s">
        <v>1581</v>
      </c>
      <c r="Y8" s="17" t="s">
        <v>1620</v>
      </c>
      <c r="Z8" s="17" t="s">
        <v>1639</v>
      </c>
      <c r="AA8" s="17" t="s">
        <v>71</v>
      </c>
      <c r="AB8" s="17" t="s">
        <v>231</v>
      </c>
      <c r="AC8" s="17" t="s">
        <v>231</v>
      </c>
      <c r="AD8" s="17" t="s">
        <v>231</v>
      </c>
      <c r="AE8" s="17" t="s">
        <v>231</v>
      </c>
      <c r="AF8" s="460">
        <f t="shared" si="0"/>
        <v>48</v>
      </c>
    </row>
    <row r="9" spans="1:33" ht="13.5" customHeight="1">
      <c r="A9" s="22"/>
      <c r="B9" s="385" t="s">
        <v>20</v>
      </c>
      <c r="C9" s="17" t="s">
        <v>1433</v>
      </c>
      <c r="D9" s="337" t="s">
        <v>78</v>
      </c>
      <c r="E9" s="18" t="s">
        <v>1151</v>
      </c>
      <c r="F9" s="39">
        <v>5</v>
      </c>
      <c r="G9" s="17" t="s">
        <v>1198</v>
      </c>
      <c r="H9" s="19">
        <v>4</v>
      </c>
      <c r="I9" s="155">
        <v>6</v>
      </c>
      <c r="J9" s="17" t="s">
        <v>1277</v>
      </c>
      <c r="K9" s="155">
        <v>6</v>
      </c>
      <c r="L9" s="17" t="s">
        <v>1322</v>
      </c>
      <c r="M9" s="17" t="s">
        <v>1349</v>
      </c>
      <c r="N9" s="17" t="s">
        <v>1366</v>
      </c>
      <c r="O9" s="17" t="s">
        <v>71</v>
      </c>
      <c r="P9" s="17" t="s">
        <v>1393</v>
      </c>
      <c r="Q9" s="17" t="s">
        <v>1428</v>
      </c>
      <c r="R9" s="17" t="s">
        <v>1458</v>
      </c>
      <c r="S9" s="17" t="s">
        <v>1481</v>
      </c>
      <c r="T9" s="17" t="s">
        <v>1505</v>
      </c>
      <c r="U9" s="17" t="s">
        <v>1531</v>
      </c>
      <c r="V9" s="17" t="s">
        <v>1543</v>
      </c>
      <c r="W9" s="17" t="s">
        <v>1570</v>
      </c>
      <c r="X9" s="17" t="s">
        <v>1581</v>
      </c>
      <c r="Y9" s="17" t="s">
        <v>1622</v>
      </c>
      <c r="Z9" s="17" t="s">
        <v>1631</v>
      </c>
      <c r="AA9" s="17" t="s">
        <v>71</v>
      </c>
      <c r="AB9" s="17" t="s">
        <v>231</v>
      </c>
      <c r="AC9" s="17" t="s">
        <v>231</v>
      </c>
      <c r="AD9" s="17" t="s">
        <v>231</v>
      </c>
      <c r="AE9" s="17" t="s">
        <v>231</v>
      </c>
      <c r="AF9" s="460">
        <f t="shared" si="0"/>
        <v>21</v>
      </c>
    </row>
    <row r="10" spans="1:33" ht="13.5" customHeight="1">
      <c r="A10" s="22"/>
      <c r="B10" s="123" t="s">
        <v>265</v>
      </c>
      <c r="C10" s="17" t="s">
        <v>1433</v>
      </c>
      <c r="D10" s="337"/>
      <c r="E10" s="18"/>
      <c r="F10" s="39"/>
      <c r="G10" s="17"/>
      <c r="H10" s="19">
        <v>3</v>
      </c>
      <c r="I10" s="39">
        <v>5</v>
      </c>
      <c r="J10" s="17" t="s">
        <v>1279</v>
      </c>
      <c r="K10" s="39">
        <v>5</v>
      </c>
      <c r="L10" s="39">
        <v>5</v>
      </c>
      <c r="M10" s="17" t="s">
        <v>1356</v>
      </c>
      <c r="N10" s="19">
        <v>4</v>
      </c>
      <c r="O10" s="17" t="s">
        <v>71</v>
      </c>
      <c r="P10" s="17" t="s">
        <v>1396</v>
      </c>
      <c r="Q10" s="17" t="s">
        <v>1425</v>
      </c>
      <c r="R10" s="17" t="s">
        <v>1457</v>
      </c>
      <c r="S10" s="17" t="s">
        <v>1480</v>
      </c>
      <c r="T10" s="17" t="s">
        <v>1505</v>
      </c>
      <c r="U10" s="17" t="s">
        <v>1531</v>
      </c>
      <c r="V10" s="17" t="s">
        <v>1543</v>
      </c>
      <c r="W10" s="17" t="s">
        <v>1570</v>
      </c>
      <c r="X10" s="17" t="s">
        <v>1577</v>
      </c>
      <c r="Y10" s="17" t="s">
        <v>1617</v>
      </c>
      <c r="Z10" s="17" t="s">
        <v>1632</v>
      </c>
      <c r="AA10" s="17" t="s">
        <v>71</v>
      </c>
      <c r="AB10" s="17" t="s">
        <v>231</v>
      </c>
      <c r="AC10" s="17" t="s">
        <v>231</v>
      </c>
      <c r="AD10" s="17" t="s">
        <v>231</v>
      </c>
      <c r="AE10" s="17" t="s">
        <v>231</v>
      </c>
      <c r="AF10" s="460">
        <f t="shared" si="0"/>
        <v>22</v>
      </c>
    </row>
    <row r="11" spans="1:33" ht="13.5" customHeight="1">
      <c r="A11" s="22"/>
      <c r="B11" s="384" t="s">
        <v>125</v>
      </c>
      <c r="C11" s="17" t="s">
        <v>1433</v>
      </c>
      <c r="D11" s="337" t="s">
        <v>78</v>
      </c>
      <c r="E11" s="19">
        <v>4</v>
      </c>
      <c r="F11" s="19">
        <v>4</v>
      </c>
      <c r="G11" s="19">
        <v>3</v>
      </c>
      <c r="H11" s="19">
        <v>3</v>
      </c>
      <c r="I11" s="19">
        <v>4</v>
      </c>
      <c r="J11" s="39">
        <v>5</v>
      </c>
      <c r="K11" s="19">
        <v>4</v>
      </c>
      <c r="L11" s="17" t="s">
        <v>1321</v>
      </c>
      <c r="M11" s="17" t="s">
        <v>1356</v>
      </c>
      <c r="N11" s="17" t="s">
        <v>1367</v>
      </c>
      <c r="O11" s="17" t="s">
        <v>71</v>
      </c>
      <c r="P11" s="17" t="s">
        <v>1393</v>
      </c>
      <c r="Q11" s="17" t="s">
        <v>1425</v>
      </c>
      <c r="R11" s="17" t="s">
        <v>1457</v>
      </c>
      <c r="S11" s="17" t="s">
        <v>1485</v>
      </c>
      <c r="T11" s="17" t="s">
        <v>1505</v>
      </c>
      <c r="U11" s="17" t="s">
        <v>1535</v>
      </c>
      <c r="V11" s="19">
        <v>3</v>
      </c>
      <c r="W11" s="17" t="s">
        <v>1570</v>
      </c>
      <c r="X11" s="17" t="s">
        <v>1577</v>
      </c>
      <c r="Y11" s="17" t="s">
        <v>1616</v>
      </c>
      <c r="Z11" s="17" t="s">
        <v>1631</v>
      </c>
      <c r="AA11" s="17" t="s">
        <v>71</v>
      </c>
      <c r="AB11" s="17" t="s">
        <v>231</v>
      </c>
      <c r="AC11" s="17" t="s">
        <v>231</v>
      </c>
      <c r="AD11" s="17" t="s">
        <v>231</v>
      </c>
      <c r="AE11" s="17" t="s">
        <v>231</v>
      </c>
      <c r="AF11" s="460">
        <f t="shared" si="0"/>
        <v>30</v>
      </c>
    </row>
    <row r="12" spans="1:33" ht="13.5" customHeight="1">
      <c r="A12" s="22"/>
      <c r="B12" s="384" t="s">
        <v>12</v>
      </c>
      <c r="C12" s="17" t="s">
        <v>1433</v>
      </c>
      <c r="D12" s="100">
        <v>4</v>
      </c>
      <c r="E12" s="19">
        <v>3</v>
      </c>
      <c r="F12" s="19">
        <v>4</v>
      </c>
      <c r="G12" s="19">
        <v>4</v>
      </c>
      <c r="H12" s="19">
        <v>3</v>
      </c>
      <c r="I12" s="19">
        <v>4</v>
      </c>
      <c r="J12" s="18" t="s">
        <v>1277</v>
      </c>
      <c r="K12" s="17" t="s">
        <v>1277</v>
      </c>
      <c r="L12" s="39">
        <v>5</v>
      </c>
      <c r="M12" s="17" t="s">
        <v>1358</v>
      </c>
      <c r="N12" s="17" t="s">
        <v>1363</v>
      </c>
      <c r="O12" s="17" t="s">
        <v>71</v>
      </c>
      <c r="P12" s="17" t="s">
        <v>1393</v>
      </c>
      <c r="Q12" s="17" t="s">
        <v>1424</v>
      </c>
      <c r="R12" s="17" t="s">
        <v>1458</v>
      </c>
      <c r="S12" s="17" t="s">
        <v>1485</v>
      </c>
      <c r="T12" s="17" t="s">
        <v>1505</v>
      </c>
      <c r="U12" s="17" t="s">
        <v>1532</v>
      </c>
      <c r="V12" s="17" t="s">
        <v>1543</v>
      </c>
      <c r="W12" s="19">
        <v>4</v>
      </c>
      <c r="X12" s="17" t="s">
        <v>1581</v>
      </c>
      <c r="Y12" s="17" t="s">
        <v>1616</v>
      </c>
      <c r="Z12" s="17" t="s">
        <v>1640</v>
      </c>
      <c r="AA12" s="17" t="s">
        <v>71</v>
      </c>
      <c r="AB12" s="17" t="s">
        <v>231</v>
      </c>
      <c r="AC12" s="17" t="s">
        <v>231</v>
      </c>
      <c r="AD12" s="17" t="s">
        <v>231</v>
      </c>
      <c r="AE12" s="17" t="s">
        <v>231</v>
      </c>
      <c r="AF12" s="460">
        <f t="shared" si="0"/>
        <v>31</v>
      </c>
    </row>
    <row r="13" spans="1:33" ht="13.5" customHeight="1">
      <c r="A13" s="22"/>
      <c r="B13" s="384" t="s">
        <v>126</v>
      </c>
      <c r="C13" s="17" t="s">
        <v>1433</v>
      </c>
      <c r="D13" s="100">
        <v>4</v>
      </c>
      <c r="E13" s="19">
        <v>3</v>
      </c>
      <c r="F13" s="17" t="s">
        <v>1180</v>
      </c>
      <c r="G13" s="19">
        <v>3</v>
      </c>
      <c r="H13" s="19">
        <v>3</v>
      </c>
      <c r="I13" s="19">
        <v>4</v>
      </c>
      <c r="J13" s="19">
        <v>4</v>
      </c>
      <c r="K13" s="19">
        <v>3</v>
      </c>
      <c r="L13" s="17" t="s">
        <v>1321</v>
      </c>
      <c r="M13" s="17" t="s">
        <v>1349</v>
      </c>
      <c r="N13" s="39">
        <v>5</v>
      </c>
      <c r="O13" s="17" t="s">
        <v>71</v>
      </c>
      <c r="P13" s="17" t="s">
        <v>1397</v>
      </c>
      <c r="Q13" s="17" t="s">
        <v>1426</v>
      </c>
      <c r="R13" s="19">
        <v>4</v>
      </c>
      <c r="S13" s="17" t="s">
        <v>1481</v>
      </c>
      <c r="T13" s="17" t="s">
        <v>1505</v>
      </c>
      <c r="U13" s="17" t="s">
        <v>1531</v>
      </c>
      <c r="V13" s="19">
        <v>3</v>
      </c>
      <c r="W13" s="19">
        <v>4</v>
      </c>
      <c r="X13" s="17" t="s">
        <v>1579</v>
      </c>
      <c r="Y13" s="19">
        <v>4</v>
      </c>
      <c r="Z13" s="17" t="s">
        <v>1634</v>
      </c>
      <c r="AA13" s="17" t="s">
        <v>71</v>
      </c>
      <c r="AB13" s="17" t="s">
        <v>231</v>
      </c>
      <c r="AC13" s="17" t="s">
        <v>231</v>
      </c>
      <c r="AD13" s="17" t="s">
        <v>231</v>
      </c>
      <c r="AE13" s="17" t="s">
        <v>231</v>
      </c>
      <c r="AF13" s="460">
        <f t="shared" si="0"/>
        <v>44</v>
      </c>
    </row>
    <row r="14" spans="1:33" ht="13.5" customHeight="1">
      <c r="A14" s="22"/>
      <c r="B14" s="384" t="s">
        <v>1157</v>
      </c>
      <c r="C14" s="17" t="s">
        <v>1433</v>
      </c>
      <c r="D14" s="337" t="s">
        <v>64</v>
      </c>
      <c r="E14" s="19">
        <v>3</v>
      </c>
      <c r="F14" s="17" t="s">
        <v>1178</v>
      </c>
      <c r="G14" s="17" t="s">
        <v>1198</v>
      </c>
      <c r="H14" s="17" t="s">
        <v>1267</v>
      </c>
      <c r="I14" s="19">
        <v>4</v>
      </c>
      <c r="J14" s="17" t="s">
        <v>1279</v>
      </c>
      <c r="K14" s="17" t="s">
        <v>1278</v>
      </c>
      <c r="L14" s="17" t="s">
        <v>1323</v>
      </c>
      <c r="M14" s="17" t="s">
        <v>1347</v>
      </c>
      <c r="N14" s="17" t="s">
        <v>1368</v>
      </c>
      <c r="O14" s="17" t="s">
        <v>71</v>
      </c>
      <c r="P14" s="17" t="s">
        <v>1393</v>
      </c>
      <c r="Q14" s="17" t="s">
        <v>1426</v>
      </c>
      <c r="R14" s="17" t="s">
        <v>1457</v>
      </c>
      <c r="S14" s="17" t="s">
        <v>1480</v>
      </c>
      <c r="T14" s="17" t="s">
        <v>1505</v>
      </c>
      <c r="U14" s="17" t="s">
        <v>1531</v>
      </c>
      <c r="V14" s="17" t="s">
        <v>1545</v>
      </c>
      <c r="W14" s="17" t="s">
        <v>1575</v>
      </c>
      <c r="X14" s="17" t="s">
        <v>1581</v>
      </c>
      <c r="Y14" s="17" t="s">
        <v>1617</v>
      </c>
      <c r="Z14" s="17" t="s">
        <v>1631</v>
      </c>
      <c r="AA14" s="17" t="s">
        <v>71</v>
      </c>
      <c r="AB14" s="17" t="s">
        <v>231</v>
      </c>
      <c r="AC14" s="17" t="s">
        <v>231</v>
      </c>
      <c r="AD14" s="17" t="s">
        <v>231</v>
      </c>
      <c r="AE14" s="17" t="s">
        <v>231</v>
      </c>
      <c r="AF14" s="460">
        <f t="shared" si="0"/>
        <v>7</v>
      </c>
    </row>
    <row r="15" spans="1:33" ht="13.5" customHeight="1">
      <c r="A15" s="22"/>
      <c r="B15" s="384" t="s">
        <v>1265</v>
      </c>
      <c r="C15" s="17" t="s">
        <v>1433</v>
      </c>
      <c r="D15" s="337"/>
      <c r="E15" s="17"/>
      <c r="F15" s="17"/>
      <c r="G15" s="17"/>
      <c r="H15" s="17" t="s">
        <v>1268</v>
      </c>
      <c r="I15" s="39">
        <v>5</v>
      </c>
      <c r="J15" s="17" t="s">
        <v>1279</v>
      </c>
      <c r="K15" s="17" t="s">
        <v>1277</v>
      </c>
      <c r="L15" s="17" t="s">
        <v>1323</v>
      </c>
      <c r="M15" s="17" t="s">
        <v>1349</v>
      </c>
      <c r="N15" s="17" t="s">
        <v>1363</v>
      </c>
      <c r="O15" s="17" t="s">
        <v>71</v>
      </c>
      <c r="P15" s="17" t="s">
        <v>1394</v>
      </c>
      <c r="Q15" s="17" t="s">
        <v>1426</v>
      </c>
      <c r="R15" s="17" t="s">
        <v>1458</v>
      </c>
      <c r="S15" s="17" t="s">
        <v>1481</v>
      </c>
      <c r="T15" s="17" t="s">
        <v>1505</v>
      </c>
      <c r="U15" s="17" t="s">
        <v>1531</v>
      </c>
      <c r="V15" s="17" t="s">
        <v>1543</v>
      </c>
      <c r="W15" s="17" t="s">
        <v>1570</v>
      </c>
      <c r="X15" s="17" t="s">
        <v>1577</v>
      </c>
      <c r="Y15" s="17" t="s">
        <v>1617</v>
      </c>
      <c r="Z15" s="17" t="s">
        <v>1634</v>
      </c>
      <c r="AA15" s="17" t="s">
        <v>71</v>
      </c>
      <c r="AB15" s="17" t="s">
        <v>231</v>
      </c>
      <c r="AC15" s="17" t="s">
        <v>231</v>
      </c>
      <c r="AD15" s="17" t="s">
        <v>231</v>
      </c>
      <c r="AE15" s="17" t="s">
        <v>231</v>
      </c>
      <c r="AF15" s="460">
        <f t="shared" si="0"/>
        <v>5</v>
      </c>
    </row>
    <row r="16" spans="1:33" ht="13.5" customHeight="1">
      <c r="A16" s="22"/>
      <c r="B16" s="384" t="s">
        <v>14</v>
      </c>
      <c r="C16" s="17" t="s">
        <v>1433</v>
      </c>
      <c r="D16" s="337"/>
      <c r="E16" s="17"/>
      <c r="F16" s="17"/>
      <c r="G16" s="17"/>
      <c r="H16" s="17"/>
      <c r="I16" s="236"/>
      <c r="J16" s="19">
        <v>3</v>
      </c>
      <c r="K16" s="19">
        <v>3</v>
      </c>
      <c r="L16" s="17">
        <v>3</v>
      </c>
      <c r="M16" s="17" t="s">
        <v>1349</v>
      </c>
      <c r="N16" s="17" t="s">
        <v>1362</v>
      </c>
      <c r="O16" s="17" t="s">
        <v>71</v>
      </c>
      <c r="P16" s="17" t="s">
        <v>1393</v>
      </c>
      <c r="Q16" s="17" t="s">
        <v>1426</v>
      </c>
      <c r="R16" s="17" t="s">
        <v>1457</v>
      </c>
      <c r="S16" s="17" t="s">
        <v>1480</v>
      </c>
      <c r="T16" s="17">
        <v>4</v>
      </c>
      <c r="U16" s="17" t="s">
        <v>1534</v>
      </c>
      <c r="V16" s="17" t="s">
        <v>1542</v>
      </c>
      <c r="W16" s="17" t="s">
        <v>1570</v>
      </c>
      <c r="X16" s="17" t="s">
        <v>1577</v>
      </c>
      <c r="Y16" s="17" t="s">
        <v>1617</v>
      </c>
      <c r="Z16" s="17" t="s">
        <v>1634</v>
      </c>
      <c r="AA16" s="17" t="s">
        <v>71</v>
      </c>
      <c r="AB16" s="17" t="s">
        <v>231</v>
      </c>
      <c r="AC16" s="17" t="s">
        <v>231</v>
      </c>
      <c r="AD16" s="17" t="s">
        <v>231</v>
      </c>
      <c r="AE16" s="17" t="s">
        <v>231</v>
      </c>
      <c r="AF16" s="460">
        <f t="shared" si="0"/>
        <v>13</v>
      </c>
    </row>
    <row r="17" spans="1:33" ht="13.5" customHeight="1">
      <c r="A17" s="22"/>
      <c r="B17" s="384" t="s">
        <v>1269</v>
      </c>
      <c r="C17" s="17" t="s">
        <v>1433</v>
      </c>
      <c r="D17" s="337"/>
      <c r="E17" s="17"/>
      <c r="F17" s="17"/>
      <c r="G17" s="17"/>
      <c r="H17" s="17">
        <v>3</v>
      </c>
      <c r="I17" s="17" t="s">
        <v>1279</v>
      </c>
      <c r="J17" s="17" t="s">
        <v>1279</v>
      </c>
      <c r="K17" s="17" t="s">
        <v>1279</v>
      </c>
      <c r="L17" s="17" t="s">
        <v>1324</v>
      </c>
      <c r="M17" s="17" t="s">
        <v>1349</v>
      </c>
      <c r="N17" s="17" t="s">
        <v>1366</v>
      </c>
      <c r="O17" s="17" t="s">
        <v>71</v>
      </c>
      <c r="P17" s="17" t="s">
        <v>1393</v>
      </c>
      <c r="Q17" s="17" t="s">
        <v>1425</v>
      </c>
      <c r="R17" s="17" t="s">
        <v>1458</v>
      </c>
      <c r="S17" s="17" t="s">
        <v>1486</v>
      </c>
      <c r="T17" s="17" t="s">
        <v>1505</v>
      </c>
      <c r="U17" s="17" t="s">
        <v>1534</v>
      </c>
      <c r="V17" s="17" t="s">
        <v>1546</v>
      </c>
      <c r="W17" s="17" t="s">
        <v>1569</v>
      </c>
      <c r="X17" s="17" t="s">
        <v>1581</v>
      </c>
      <c r="Y17" s="17" t="s">
        <v>1617</v>
      </c>
      <c r="Z17" s="17" t="s">
        <v>1632</v>
      </c>
      <c r="AA17" s="17" t="s">
        <v>71</v>
      </c>
      <c r="AB17" s="17" t="s">
        <v>231</v>
      </c>
      <c r="AC17" s="17" t="s">
        <v>231</v>
      </c>
      <c r="AD17" s="17" t="s">
        <v>231</v>
      </c>
      <c r="AE17" s="17" t="s">
        <v>231</v>
      </c>
      <c r="AF17" s="460">
        <f t="shared" si="0"/>
        <v>3</v>
      </c>
    </row>
    <row r="18" spans="1:33" ht="13.5" customHeight="1">
      <c r="A18" s="22"/>
      <c r="B18" s="384" t="s">
        <v>10</v>
      </c>
      <c r="C18" s="17" t="s">
        <v>1433</v>
      </c>
      <c r="D18" s="337" t="s">
        <v>1145</v>
      </c>
      <c r="E18" s="19">
        <v>3</v>
      </c>
      <c r="F18" s="19">
        <v>3</v>
      </c>
      <c r="G18" s="39">
        <v>5</v>
      </c>
      <c r="H18" s="19">
        <v>3</v>
      </c>
      <c r="I18" s="17" t="s">
        <v>64</v>
      </c>
      <c r="J18" s="17" t="s">
        <v>1277</v>
      </c>
      <c r="K18" s="17" t="s">
        <v>1279</v>
      </c>
      <c r="L18" s="19">
        <v>4</v>
      </c>
      <c r="M18" s="17" t="s">
        <v>1347</v>
      </c>
      <c r="N18" s="19">
        <v>4</v>
      </c>
      <c r="O18" s="17" t="s">
        <v>71</v>
      </c>
      <c r="P18" s="17" t="s">
        <v>1393</v>
      </c>
      <c r="Q18" s="17" t="s">
        <v>1426</v>
      </c>
      <c r="R18" s="19">
        <v>4</v>
      </c>
      <c r="S18" s="17" t="s">
        <v>1481</v>
      </c>
      <c r="T18" s="17" t="s">
        <v>1505</v>
      </c>
      <c r="U18" s="17" t="s">
        <v>1531</v>
      </c>
      <c r="V18" s="17" t="s">
        <v>1546</v>
      </c>
      <c r="W18" s="17" t="s">
        <v>1569</v>
      </c>
      <c r="X18" s="17" t="s">
        <v>1580</v>
      </c>
      <c r="Y18" s="17" t="s">
        <v>1617</v>
      </c>
      <c r="Z18" s="19">
        <v>3</v>
      </c>
      <c r="AA18" s="17" t="s">
        <v>1661</v>
      </c>
      <c r="AB18" s="17" t="s">
        <v>231</v>
      </c>
      <c r="AC18" s="17" t="s">
        <v>231</v>
      </c>
      <c r="AD18" s="17" t="s">
        <v>231</v>
      </c>
      <c r="AE18" s="17" t="s">
        <v>231</v>
      </c>
      <c r="AF18" s="460">
        <f t="shared" si="0"/>
        <v>29</v>
      </c>
    </row>
    <row r="19" spans="1:33" ht="13.5" customHeight="1">
      <c r="A19" s="22"/>
      <c r="B19" s="146" t="s">
        <v>1361</v>
      </c>
      <c r="C19" s="17" t="s">
        <v>1433</v>
      </c>
      <c r="D19" s="337"/>
      <c r="E19" s="286"/>
      <c r="F19" s="17"/>
      <c r="G19" s="17"/>
      <c r="H19" s="17"/>
      <c r="I19" s="17"/>
      <c r="J19" s="17"/>
      <c r="K19" s="17"/>
      <c r="L19" s="17"/>
      <c r="M19" s="17">
        <v>5</v>
      </c>
      <c r="N19" s="17" t="s">
        <v>1363</v>
      </c>
      <c r="O19" s="17" t="s">
        <v>1421</v>
      </c>
      <c r="P19" s="17" t="s">
        <v>1399</v>
      </c>
      <c r="Q19" s="17" t="s">
        <v>1425</v>
      </c>
      <c r="R19" s="17" t="s">
        <v>1457</v>
      </c>
      <c r="S19" s="17" t="s">
        <v>1481</v>
      </c>
      <c r="T19" s="17" t="s">
        <v>1506</v>
      </c>
      <c r="U19" s="17" t="s">
        <v>1534</v>
      </c>
      <c r="V19" s="17" t="s">
        <v>1546</v>
      </c>
      <c r="W19" s="17" t="s">
        <v>1569</v>
      </c>
      <c r="X19" s="17" t="s">
        <v>1582</v>
      </c>
      <c r="Y19" s="17" t="s">
        <v>1617</v>
      </c>
      <c r="Z19" s="17" t="s">
        <v>1637</v>
      </c>
      <c r="AA19" s="17" t="s">
        <v>1660</v>
      </c>
      <c r="AB19" s="17" t="s">
        <v>231</v>
      </c>
      <c r="AC19" s="17" t="s">
        <v>231</v>
      </c>
      <c r="AD19" s="17" t="s">
        <v>231</v>
      </c>
      <c r="AE19" s="17" t="s">
        <v>231</v>
      </c>
      <c r="AF19" s="460">
        <f t="shared" si="0"/>
        <v>5</v>
      </c>
    </row>
    <row r="20" spans="1:33" ht="13.5" customHeight="1">
      <c r="A20" s="22"/>
      <c r="B20" s="385" t="s">
        <v>375</v>
      </c>
      <c r="C20" s="17" t="s">
        <v>1433</v>
      </c>
      <c r="D20" s="337"/>
      <c r="E20" s="236"/>
      <c r="F20" s="17"/>
      <c r="G20" s="17"/>
      <c r="H20" s="17"/>
      <c r="I20" s="17"/>
      <c r="J20" s="17"/>
      <c r="K20" s="17">
        <v>3</v>
      </c>
      <c r="L20" s="17" t="s">
        <v>1323</v>
      </c>
      <c r="M20" s="17" t="s">
        <v>1349</v>
      </c>
      <c r="N20" s="17" t="s">
        <v>1363</v>
      </c>
      <c r="O20" s="17" t="s">
        <v>1420</v>
      </c>
      <c r="P20" s="17" t="s">
        <v>1393</v>
      </c>
      <c r="Q20" s="17" t="s">
        <v>1426</v>
      </c>
      <c r="R20" s="17" t="s">
        <v>1458</v>
      </c>
      <c r="S20" s="17" t="s">
        <v>1480</v>
      </c>
      <c r="T20" s="17" t="s">
        <v>1510</v>
      </c>
      <c r="U20" s="17" t="s">
        <v>1537</v>
      </c>
      <c r="V20" s="17" t="s">
        <v>1543</v>
      </c>
      <c r="W20" s="17" t="s">
        <v>1569</v>
      </c>
      <c r="X20" s="17" t="s">
        <v>1577</v>
      </c>
      <c r="Y20" s="17" t="s">
        <v>1620</v>
      </c>
      <c r="Z20" s="17" t="s">
        <v>1631</v>
      </c>
      <c r="AA20" s="17" t="s">
        <v>1660</v>
      </c>
      <c r="AB20" s="17" t="s">
        <v>1668</v>
      </c>
      <c r="AC20" s="17" t="s">
        <v>1680</v>
      </c>
      <c r="AD20" s="17" t="s">
        <v>1700</v>
      </c>
      <c r="AE20" s="17" t="s">
        <v>1713</v>
      </c>
      <c r="AF20" s="460">
        <f t="shared" si="0"/>
        <v>3</v>
      </c>
    </row>
    <row r="21" spans="1:33" s="3" customFormat="1" ht="13.5" customHeight="1">
      <c r="A21" s="407"/>
      <c r="B21" s="384" t="s">
        <v>437</v>
      </c>
      <c r="C21" s="17" t="s">
        <v>1433</v>
      </c>
      <c r="D21" s="100">
        <v>4</v>
      </c>
      <c r="E21" s="19">
        <v>4</v>
      </c>
      <c r="F21" s="19">
        <v>3</v>
      </c>
      <c r="G21" s="19">
        <v>4</v>
      </c>
      <c r="H21" s="19">
        <v>3</v>
      </c>
      <c r="I21" s="17" t="s">
        <v>64</v>
      </c>
      <c r="J21" s="17" t="s">
        <v>1277</v>
      </c>
      <c r="K21" s="17" t="s">
        <v>1277</v>
      </c>
      <c r="L21" s="19">
        <v>3</v>
      </c>
      <c r="M21" s="17" t="s">
        <v>1349</v>
      </c>
      <c r="N21" s="19">
        <v>4</v>
      </c>
      <c r="O21" s="17" t="s">
        <v>71</v>
      </c>
      <c r="P21" s="17" t="s">
        <v>1393</v>
      </c>
      <c r="Q21" s="17" t="s">
        <v>1428</v>
      </c>
      <c r="R21" s="17" t="s">
        <v>1457</v>
      </c>
      <c r="S21" s="17" t="s">
        <v>1480</v>
      </c>
      <c r="T21" s="17" t="s">
        <v>1507</v>
      </c>
      <c r="U21" s="17" t="s">
        <v>1531</v>
      </c>
      <c r="V21" s="17" t="s">
        <v>1543</v>
      </c>
      <c r="W21" s="19">
        <v>3</v>
      </c>
      <c r="X21" s="19">
        <v>3</v>
      </c>
      <c r="Y21" s="17" t="s">
        <v>1617</v>
      </c>
      <c r="Z21" s="19">
        <v>3</v>
      </c>
      <c r="AA21" s="17" t="s">
        <v>1659</v>
      </c>
      <c r="AB21" s="17" t="s">
        <v>231</v>
      </c>
      <c r="AC21" s="17" t="s">
        <v>231</v>
      </c>
      <c r="AD21" s="17" t="s">
        <v>231</v>
      </c>
      <c r="AE21" s="17" t="s">
        <v>231</v>
      </c>
      <c r="AF21" s="460">
        <f t="shared" si="0"/>
        <v>34</v>
      </c>
      <c r="AG21" s="1"/>
    </row>
    <row r="22" spans="1:33" ht="13.5" customHeight="1">
      <c r="A22" s="22"/>
      <c r="B22" s="123" t="s">
        <v>476</v>
      </c>
      <c r="C22" s="17" t="s">
        <v>1433</v>
      </c>
      <c r="D22" s="100">
        <v>4</v>
      </c>
      <c r="E22" s="19">
        <v>3</v>
      </c>
      <c r="F22" s="17" t="s">
        <v>1178</v>
      </c>
      <c r="G22" s="17" t="s">
        <v>1198</v>
      </c>
      <c r="H22" s="17" t="s">
        <v>1267</v>
      </c>
      <c r="I22" s="19">
        <v>4</v>
      </c>
      <c r="J22" s="19">
        <v>3</v>
      </c>
      <c r="K22" s="19">
        <v>4</v>
      </c>
      <c r="L22" s="19">
        <v>4</v>
      </c>
      <c r="M22" s="17" t="s">
        <v>1349</v>
      </c>
      <c r="N22" s="17" t="s">
        <v>1369</v>
      </c>
      <c r="O22" s="17"/>
      <c r="P22" s="345">
        <v>5</v>
      </c>
      <c r="Q22" s="19">
        <v>3</v>
      </c>
      <c r="R22" s="17" t="s">
        <v>1458</v>
      </c>
      <c r="S22" s="17" t="s">
        <v>1481</v>
      </c>
      <c r="T22" s="17" t="s">
        <v>1508</v>
      </c>
      <c r="U22" s="17" t="s">
        <v>1534</v>
      </c>
      <c r="V22" s="39">
        <v>3</v>
      </c>
      <c r="W22" s="17" t="s">
        <v>1569</v>
      </c>
      <c r="X22" s="17" t="s">
        <v>1577</v>
      </c>
      <c r="Y22" s="17" t="s">
        <v>1616</v>
      </c>
      <c r="Z22" s="19">
        <v>3</v>
      </c>
      <c r="AA22" s="19">
        <v>3</v>
      </c>
      <c r="AB22" s="17" t="s">
        <v>231</v>
      </c>
      <c r="AC22" s="17" t="s">
        <v>231</v>
      </c>
      <c r="AD22" s="17" t="s">
        <v>231</v>
      </c>
      <c r="AE22" s="17" t="s">
        <v>231</v>
      </c>
      <c r="AF22" s="460">
        <f t="shared" si="0"/>
        <v>39</v>
      </c>
    </row>
    <row r="23" spans="1:33" ht="13.5" customHeight="1">
      <c r="A23" s="22"/>
      <c r="B23" s="384" t="s">
        <v>7</v>
      </c>
      <c r="C23" s="17" t="s">
        <v>1433</v>
      </c>
      <c r="D23" s="337" t="s">
        <v>1146</v>
      </c>
      <c r="E23" s="18" t="s">
        <v>1152</v>
      </c>
      <c r="F23" s="17" t="s">
        <v>1180</v>
      </c>
      <c r="G23" s="17" t="s">
        <v>1198</v>
      </c>
      <c r="H23" s="17" t="s">
        <v>1268</v>
      </c>
      <c r="I23" s="19">
        <v>3</v>
      </c>
      <c r="J23" s="17" t="s">
        <v>1277</v>
      </c>
      <c r="K23" s="19">
        <v>4</v>
      </c>
      <c r="L23" s="17" t="s">
        <v>1323</v>
      </c>
      <c r="M23" s="17" t="s">
        <v>1349</v>
      </c>
      <c r="N23" s="17" t="s">
        <v>1363</v>
      </c>
      <c r="O23" s="17" t="s">
        <v>1420</v>
      </c>
      <c r="P23" s="17" t="s">
        <v>1393</v>
      </c>
      <c r="Q23" s="17" t="s">
        <v>1426</v>
      </c>
      <c r="R23" s="17" t="s">
        <v>1457</v>
      </c>
      <c r="S23" s="17" t="s">
        <v>1480</v>
      </c>
      <c r="T23" s="17" t="s">
        <v>1509</v>
      </c>
      <c r="U23" s="17" t="s">
        <v>1531</v>
      </c>
      <c r="V23" s="17" t="s">
        <v>1546</v>
      </c>
      <c r="W23" s="17" t="s">
        <v>1570</v>
      </c>
      <c r="X23" s="17" t="s">
        <v>1577</v>
      </c>
      <c r="Y23" s="17" t="s">
        <v>1616</v>
      </c>
      <c r="Z23" s="17" t="s">
        <v>1634</v>
      </c>
      <c r="AA23" s="17" t="s">
        <v>1660</v>
      </c>
      <c r="AB23" s="17" t="s">
        <v>231</v>
      </c>
      <c r="AC23" s="17" t="s">
        <v>231</v>
      </c>
      <c r="AD23" s="17" t="s">
        <v>231</v>
      </c>
      <c r="AE23" s="17" t="s">
        <v>231</v>
      </c>
      <c r="AF23" s="460">
        <f t="shared" si="0"/>
        <v>7</v>
      </c>
    </row>
    <row r="24" spans="1:33" ht="13.5" customHeight="1">
      <c r="A24" s="22"/>
      <c r="B24" s="384" t="s">
        <v>117</v>
      </c>
      <c r="C24" s="17" t="s">
        <v>1433</v>
      </c>
      <c r="D24" s="337" t="s">
        <v>1146</v>
      </c>
      <c r="E24" s="39">
        <v>5</v>
      </c>
      <c r="F24" s="19">
        <v>3</v>
      </c>
      <c r="G24" s="39">
        <v>5</v>
      </c>
      <c r="H24" s="19">
        <v>3</v>
      </c>
      <c r="I24" s="19">
        <v>3</v>
      </c>
      <c r="J24" s="17" t="s">
        <v>1279</v>
      </c>
      <c r="K24" s="19">
        <v>4</v>
      </c>
      <c r="L24" s="19">
        <v>4</v>
      </c>
      <c r="M24" s="17" t="s">
        <v>1347</v>
      </c>
      <c r="N24" s="17" t="s">
        <v>1363</v>
      </c>
      <c r="O24" s="17" t="s">
        <v>1420</v>
      </c>
      <c r="P24" s="345">
        <v>5</v>
      </c>
      <c r="Q24" s="19">
        <v>4</v>
      </c>
      <c r="R24" s="17" t="s">
        <v>1457</v>
      </c>
      <c r="S24" s="17" t="s">
        <v>1486</v>
      </c>
      <c r="T24" s="17" t="s">
        <v>1508</v>
      </c>
      <c r="U24" s="17" t="s">
        <v>1531</v>
      </c>
      <c r="V24" s="19">
        <v>3</v>
      </c>
      <c r="W24" s="17" t="s">
        <v>1570</v>
      </c>
      <c r="X24" s="17" t="s">
        <v>1577</v>
      </c>
      <c r="Y24" s="17" t="s">
        <v>1620</v>
      </c>
      <c r="Z24" s="19">
        <v>4</v>
      </c>
      <c r="AA24" s="19">
        <v>3</v>
      </c>
      <c r="AB24" s="19">
        <v>3</v>
      </c>
      <c r="AC24" s="39">
        <v>5</v>
      </c>
      <c r="AD24" s="17" t="s">
        <v>231</v>
      </c>
      <c r="AE24" s="17" t="s">
        <v>231</v>
      </c>
      <c r="AF24" s="460">
        <f t="shared" si="0"/>
        <v>54</v>
      </c>
    </row>
    <row r="25" spans="1:33" ht="13.5" customHeight="1">
      <c r="A25" s="22"/>
      <c r="B25" s="116" t="s">
        <v>1130</v>
      </c>
      <c r="C25" s="17" t="s">
        <v>1433</v>
      </c>
      <c r="D25" s="346">
        <v>5</v>
      </c>
      <c r="E25" s="18" t="s">
        <v>1153</v>
      </c>
      <c r="F25" s="17" t="s">
        <v>1181</v>
      </c>
      <c r="G25" s="17" t="s">
        <v>1199</v>
      </c>
      <c r="H25" s="17" t="s">
        <v>1266</v>
      </c>
      <c r="I25" s="17" t="s">
        <v>64</v>
      </c>
      <c r="J25" s="17" t="s">
        <v>1279</v>
      </c>
      <c r="K25" s="17" t="s">
        <v>1279</v>
      </c>
      <c r="L25" s="17" t="s">
        <v>1323</v>
      </c>
      <c r="M25" s="17" t="s">
        <v>1349</v>
      </c>
      <c r="N25" s="39">
        <v>5</v>
      </c>
      <c r="O25" s="17" t="s">
        <v>1421</v>
      </c>
      <c r="P25" s="17" t="s">
        <v>1393</v>
      </c>
      <c r="Q25" s="17" t="s">
        <v>1426</v>
      </c>
      <c r="R25" s="17" t="s">
        <v>1458</v>
      </c>
      <c r="S25" s="17" t="s">
        <v>1481</v>
      </c>
      <c r="T25" s="39">
        <v>5</v>
      </c>
      <c r="U25" s="17" t="s">
        <v>1531</v>
      </c>
      <c r="V25" s="17" t="s">
        <v>1542</v>
      </c>
      <c r="W25" s="17" t="s">
        <v>1569</v>
      </c>
      <c r="X25" s="39">
        <v>5</v>
      </c>
      <c r="Y25" s="17" t="s">
        <v>1616</v>
      </c>
      <c r="Z25" s="236">
        <v>5</v>
      </c>
      <c r="AA25" s="17" t="s">
        <v>1659</v>
      </c>
      <c r="AB25" s="17" t="s">
        <v>1668</v>
      </c>
      <c r="AC25" s="17" t="s">
        <v>1678</v>
      </c>
      <c r="AD25" s="17" t="s">
        <v>231</v>
      </c>
      <c r="AE25" s="17" t="s">
        <v>231</v>
      </c>
      <c r="AF25" s="460">
        <f t="shared" si="0"/>
        <v>25</v>
      </c>
    </row>
    <row r="26" spans="1:33" ht="13.5" customHeight="1">
      <c r="A26" s="22"/>
      <c r="B26" s="116" t="s">
        <v>1436</v>
      </c>
      <c r="C26" s="17" t="s">
        <v>1433</v>
      </c>
      <c r="D26" s="341"/>
      <c r="E26" s="18"/>
      <c r="F26" s="17"/>
      <c r="G26" s="17"/>
      <c r="H26" s="17"/>
      <c r="I26" s="17"/>
      <c r="J26" s="17"/>
      <c r="K26" s="17"/>
      <c r="L26" s="17"/>
      <c r="M26" s="17"/>
      <c r="N26" s="236"/>
      <c r="O26" s="236"/>
      <c r="P26" s="19">
        <v>4</v>
      </c>
      <c r="Q26" s="19">
        <v>4</v>
      </c>
      <c r="R26" s="19">
        <v>3</v>
      </c>
      <c r="S26" s="17" t="s">
        <v>1481</v>
      </c>
      <c r="T26" s="19">
        <v>4</v>
      </c>
      <c r="U26" s="39">
        <v>5</v>
      </c>
      <c r="V26" s="17" t="s">
        <v>1543</v>
      </c>
      <c r="W26" s="17" t="s">
        <v>1570</v>
      </c>
      <c r="X26" s="39">
        <v>5</v>
      </c>
      <c r="Y26" s="17" t="s">
        <v>1617</v>
      </c>
      <c r="Z26" s="19">
        <v>4</v>
      </c>
      <c r="AA26" s="19">
        <v>3</v>
      </c>
      <c r="AB26" s="17" t="s">
        <v>1668</v>
      </c>
      <c r="AC26" s="17" t="s">
        <v>1679</v>
      </c>
      <c r="AD26" s="17" t="s">
        <v>231</v>
      </c>
      <c r="AE26" s="17" t="s">
        <v>231</v>
      </c>
      <c r="AF26" s="460">
        <f t="shared" si="0"/>
        <v>32</v>
      </c>
      <c r="AG26" s="479"/>
    </row>
    <row r="27" spans="1:33" ht="13.5" customHeight="1">
      <c r="A27" s="22"/>
      <c r="B27" s="384" t="s">
        <v>1410</v>
      </c>
      <c r="C27" s="17" t="s">
        <v>1433</v>
      </c>
      <c r="D27" s="84"/>
      <c r="E27" s="286"/>
      <c r="F27" s="17"/>
      <c r="G27" s="236"/>
      <c r="H27" s="17"/>
      <c r="I27" s="17"/>
      <c r="J27" s="17"/>
      <c r="K27" s="17"/>
      <c r="L27" s="17"/>
      <c r="M27" s="17"/>
      <c r="N27" s="17"/>
      <c r="O27" s="17" t="s">
        <v>1420</v>
      </c>
      <c r="P27" s="19">
        <v>3</v>
      </c>
      <c r="Q27" s="39">
        <v>5</v>
      </c>
      <c r="R27" s="17" t="s">
        <v>1458</v>
      </c>
      <c r="S27" s="17" t="s">
        <v>1480</v>
      </c>
      <c r="T27" s="17" t="s">
        <v>1508</v>
      </c>
      <c r="U27" s="17" t="s">
        <v>1536</v>
      </c>
      <c r="V27" s="17" t="s">
        <v>1543</v>
      </c>
      <c r="W27" s="17" t="s">
        <v>1569</v>
      </c>
      <c r="X27" s="17" t="s">
        <v>1577</v>
      </c>
      <c r="Y27" s="17" t="s">
        <v>1617</v>
      </c>
      <c r="Z27" s="19">
        <v>4</v>
      </c>
      <c r="AA27" s="19">
        <v>4</v>
      </c>
      <c r="AB27" s="39">
        <v>5</v>
      </c>
      <c r="AC27" s="17" t="s">
        <v>1678</v>
      </c>
      <c r="AD27" s="17" t="s">
        <v>231</v>
      </c>
      <c r="AE27" s="17" t="s">
        <v>231</v>
      </c>
      <c r="AF27" s="460">
        <f t="shared" si="0"/>
        <v>21</v>
      </c>
    </row>
    <row r="28" spans="1:33" ht="13.5" customHeight="1">
      <c r="A28" s="22"/>
      <c r="B28" s="121" t="s">
        <v>271</v>
      </c>
      <c r="C28" s="17" t="s">
        <v>1433</v>
      </c>
      <c r="D28" s="84"/>
      <c r="E28" s="286"/>
      <c r="F28" s="17"/>
      <c r="G28" s="236"/>
      <c r="H28" s="17"/>
      <c r="I28" s="17"/>
      <c r="J28" s="17"/>
      <c r="K28" s="17"/>
      <c r="L28" s="17"/>
      <c r="M28" s="17"/>
      <c r="N28" s="17"/>
      <c r="O28" s="17"/>
      <c r="P28" s="17"/>
      <c r="Q28" s="236"/>
      <c r="R28" s="17"/>
      <c r="S28" s="17"/>
      <c r="T28" s="17"/>
      <c r="U28" s="17"/>
      <c r="V28" s="17"/>
      <c r="W28" s="17"/>
      <c r="X28" s="17"/>
      <c r="Y28" s="19">
        <v>3</v>
      </c>
      <c r="Z28" s="17" t="s">
        <v>1631</v>
      </c>
      <c r="AA28" s="17" t="s">
        <v>1659</v>
      </c>
      <c r="AB28" s="17" t="s">
        <v>1669</v>
      </c>
      <c r="AC28" s="39">
        <v>5</v>
      </c>
      <c r="AD28" s="17" t="s">
        <v>231</v>
      </c>
      <c r="AE28" s="17" t="s">
        <v>231</v>
      </c>
      <c r="AF28" s="460">
        <f t="shared" si="0"/>
        <v>8</v>
      </c>
    </row>
    <row r="29" spans="1:33" ht="13.5" customHeight="1">
      <c r="A29" s="22"/>
      <c r="B29" s="269" t="s">
        <v>1302</v>
      </c>
      <c r="C29" s="17" t="s">
        <v>1433</v>
      </c>
      <c r="D29" s="84"/>
      <c r="E29" s="17"/>
      <c r="F29" s="17"/>
      <c r="G29" s="17"/>
      <c r="H29" s="17"/>
      <c r="I29" s="17"/>
      <c r="J29" s="17"/>
      <c r="K29" s="17"/>
      <c r="L29" s="19">
        <v>3</v>
      </c>
      <c r="M29" s="17" t="s">
        <v>1347</v>
      </c>
      <c r="N29" s="17" t="s">
        <v>1363</v>
      </c>
      <c r="O29" s="39">
        <v>5</v>
      </c>
      <c r="P29" s="39">
        <v>5</v>
      </c>
      <c r="Q29" s="17" t="s">
        <v>1429</v>
      </c>
      <c r="R29" s="19">
        <v>3</v>
      </c>
      <c r="S29" s="39">
        <v>5</v>
      </c>
      <c r="T29" s="19">
        <v>4</v>
      </c>
      <c r="U29" s="39">
        <v>5</v>
      </c>
      <c r="V29" s="17" t="s">
        <v>1543</v>
      </c>
      <c r="W29" s="39">
        <v>5</v>
      </c>
      <c r="X29" s="19">
        <v>4</v>
      </c>
      <c r="Y29" s="19">
        <v>3</v>
      </c>
      <c r="Z29" s="19">
        <v>4</v>
      </c>
      <c r="AA29" s="39">
        <v>5</v>
      </c>
      <c r="AB29" s="19">
        <v>4</v>
      </c>
      <c r="AC29" s="19">
        <v>4</v>
      </c>
      <c r="AD29" s="39">
        <v>5</v>
      </c>
      <c r="AE29" s="39">
        <v>5</v>
      </c>
      <c r="AF29" s="460">
        <f t="shared" si="0"/>
        <v>69</v>
      </c>
    </row>
    <row r="30" spans="1:33" ht="13.5" customHeight="1">
      <c r="A30" s="22"/>
      <c r="B30" s="385" t="s">
        <v>1303</v>
      </c>
      <c r="C30" s="17" t="s">
        <v>1433</v>
      </c>
      <c r="D30" s="84"/>
      <c r="E30" s="17"/>
      <c r="F30" s="17"/>
      <c r="G30" s="17"/>
      <c r="H30" s="17"/>
      <c r="I30" s="17"/>
      <c r="J30" s="17"/>
      <c r="K30" s="17"/>
      <c r="L30" s="19">
        <v>3</v>
      </c>
      <c r="M30" s="19">
        <v>3</v>
      </c>
      <c r="N30" s="19">
        <v>4</v>
      </c>
      <c r="O30" s="17" t="s">
        <v>1422</v>
      </c>
      <c r="P30" s="19">
        <v>4</v>
      </c>
      <c r="Q30" s="19">
        <v>4</v>
      </c>
      <c r="R30" s="19">
        <v>3</v>
      </c>
      <c r="S30" s="19">
        <v>4</v>
      </c>
      <c r="T30" s="19">
        <v>3</v>
      </c>
      <c r="U30" s="19">
        <v>5</v>
      </c>
      <c r="V30" s="17" t="s">
        <v>1546</v>
      </c>
      <c r="W30" s="39">
        <v>5</v>
      </c>
      <c r="X30" s="19">
        <v>3</v>
      </c>
      <c r="Y30" s="19">
        <v>3</v>
      </c>
      <c r="Z30" s="19">
        <v>3</v>
      </c>
      <c r="AA30" s="19">
        <v>4</v>
      </c>
      <c r="AB30" s="19">
        <v>4</v>
      </c>
      <c r="AC30" s="19">
        <v>4</v>
      </c>
      <c r="AD30" s="19">
        <v>4</v>
      </c>
      <c r="AE30" s="19">
        <v>5</v>
      </c>
      <c r="AF30" s="460">
        <f t="shared" si="0"/>
        <v>68</v>
      </c>
    </row>
    <row r="31" spans="1:33" ht="13.5" customHeight="1">
      <c r="A31" s="22"/>
      <c r="B31" s="385" t="s">
        <v>1109</v>
      </c>
      <c r="C31" s="17" t="s">
        <v>1433</v>
      </c>
      <c r="D31" s="337" t="s">
        <v>1153</v>
      </c>
      <c r="E31" s="39">
        <v>5</v>
      </c>
      <c r="F31" s="17" t="s">
        <v>1178</v>
      </c>
      <c r="G31" s="19">
        <v>3</v>
      </c>
      <c r="H31" s="17" t="s">
        <v>1268</v>
      </c>
      <c r="I31" s="17" t="s">
        <v>64</v>
      </c>
      <c r="J31" s="17" t="s">
        <v>1279</v>
      </c>
      <c r="K31" s="17" t="s">
        <v>1280</v>
      </c>
      <c r="L31" s="19">
        <v>3</v>
      </c>
      <c r="M31" s="19">
        <v>3</v>
      </c>
      <c r="N31" s="19">
        <v>4</v>
      </c>
      <c r="O31" s="17" t="s">
        <v>1421</v>
      </c>
      <c r="P31" s="17" t="s">
        <v>1394</v>
      </c>
      <c r="Q31" s="17" t="s">
        <v>1429</v>
      </c>
      <c r="R31" s="19">
        <v>3</v>
      </c>
      <c r="S31" s="19">
        <v>4</v>
      </c>
      <c r="T31" s="19">
        <v>3</v>
      </c>
      <c r="U31" s="39">
        <v>5</v>
      </c>
      <c r="V31" s="19">
        <v>3</v>
      </c>
      <c r="W31" s="39">
        <v>5</v>
      </c>
      <c r="X31" s="19">
        <v>3</v>
      </c>
      <c r="Y31" s="39">
        <v>5</v>
      </c>
      <c r="Z31" s="19">
        <v>4</v>
      </c>
      <c r="AA31" s="19">
        <v>4</v>
      </c>
      <c r="AB31" s="19">
        <v>4</v>
      </c>
      <c r="AC31" s="19">
        <v>4</v>
      </c>
      <c r="AD31" s="19">
        <v>3</v>
      </c>
      <c r="AE31" s="19">
        <v>4</v>
      </c>
      <c r="AF31" s="460">
        <f t="shared" si="0"/>
        <v>72</v>
      </c>
      <c r="AG31" s="461"/>
    </row>
    <row r="32" spans="1:33" ht="13.5" customHeight="1">
      <c r="A32" s="22"/>
      <c r="B32" s="116" t="s">
        <v>396</v>
      </c>
      <c r="C32" s="17" t="s">
        <v>1433</v>
      </c>
      <c r="D32" s="84"/>
      <c r="E32" s="17"/>
      <c r="F32" s="17"/>
      <c r="G32" s="17"/>
      <c r="H32" s="17"/>
      <c r="I32" s="17" t="s">
        <v>71</v>
      </c>
      <c r="J32" s="17" t="s">
        <v>1277</v>
      </c>
      <c r="K32" s="19">
        <v>4</v>
      </c>
      <c r="L32" s="19">
        <v>3</v>
      </c>
      <c r="M32" s="17" t="s">
        <v>1349</v>
      </c>
      <c r="N32" s="17" t="s">
        <v>1362</v>
      </c>
      <c r="O32" s="17" t="s">
        <v>1421</v>
      </c>
      <c r="P32" s="17" t="s">
        <v>1394</v>
      </c>
      <c r="Q32" s="17" t="s">
        <v>1426</v>
      </c>
      <c r="R32" s="17" t="s">
        <v>1465</v>
      </c>
      <c r="S32" s="17" t="s">
        <v>1487</v>
      </c>
      <c r="T32" s="17" t="s">
        <v>1505</v>
      </c>
      <c r="U32" s="17" t="s">
        <v>1534</v>
      </c>
      <c r="V32" s="17" t="s">
        <v>1543</v>
      </c>
      <c r="W32" s="19">
        <v>4</v>
      </c>
      <c r="X32" s="17" t="s">
        <v>1578</v>
      </c>
      <c r="Y32" s="17" t="s">
        <v>1617</v>
      </c>
      <c r="Z32" s="17" t="s">
        <v>1634</v>
      </c>
      <c r="AA32" s="17" t="s">
        <v>1659</v>
      </c>
      <c r="AB32" s="17" t="s">
        <v>1669</v>
      </c>
      <c r="AC32" s="19">
        <v>4</v>
      </c>
      <c r="AD32" s="19">
        <v>3</v>
      </c>
      <c r="AE32" s="19" t="s">
        <v>1714</v>
      </c>
      <c r="AF32" s="460">
        <f t="shared" si="0"/>
        <v>18</v>
      </c>
    </row>
    <row r="33" spans="1:40" ht="13.5" customHeight="1">
      <c r="A33" s="22"/>
      <c r="B33" s="384" t="s">
        <v>395</v>
      </c>
      <c r="C33" s="17" t="s">
        <v>1433</v>
      </c>
      <c r="D33" s="337" t="s">
        <v>1153</v>
      </c>
      <c r="E33" s="155">
        <v>6</v>
      </c>
      <c r="F33" s="17" t="s">
        <v>1180</v>
      </c>
      <c r="G33" s="39">
        <v>5</v>
      </c>
      <c r="H33" s="17" t="s">
        <v>1267</v>
      </c>
      <c r="I33" s="17" t="s">
        <v>64</v>
      </c>
      <c r="J33" s="19">
        <v>3</v>
      </c>
      <c r="K33" s="19">
        <v>3</v>
      </c>
      <c r="L33" s="19">
        <v>4</v>
      </c>
      <c r="M33" s="19">
        <v>3</v>
      </c>
      <c r="N33" s="19">
        <v>4</v>
      </c>
      <c r="O33" s="17" t="s">
        <v>1421</v>
      </c>
      <c r="P33" s="19">
        <v>4</v>
      </c>
      <c r="Q33" s="17" t="s">
        <v>1426</v>
      </c>
      <c r="R33" s="19">
        <v>4</v>
      </c>
      <c r="S33" s="39">
        <v>5</v>
      </c>
      <c r="T33" s="39">
        <v>5</v>
      </c>
      <c r="U33" s="39">
        <v>5</v>
      </c>
      <c r="V33" s="39">
        <v>5</v>
      </c>
      <c r="W33" s="39">
        <v>5</v>
      </c>
      <c r="X33" s="17" t="s">
        <v>1583</v>
      </c>
      <c r="Y33" s="19">
        <v>4</v>
      </c>
      <c r="Z33" s="19">
        <v>4</v>
      </c>
      <c r="AA33" s="19">
        <v>4</v>
      </c>
      <c r="AB33" s="19">
        <v>3</v>
      </c>
      <c r="AC33" s="19">
        <v>3</v>
      </c>
      <c r="AD33" s="19">
        <v>3</v>
      </c>
      <c r="AE33" s="19">
        <v>3</v>
      </c>
      <c r="AF33" s="460">
        <f t="shared" si="0"/>
        <v>85</v>
      </c>
    </row>
    <row r="34" spans="1:40" ht="13.5" customHeight="1">
      <c r="A34" s="22"/>
      <c r="B34" s="123" t="s">
        <v>187</v>
      </c>
      <c r="C34" s="17" t="s">
        <v>1433</v>
      </c>
      <c r="D34" s="337"/>
      <c r="E34" s="286"/>
      <c r="F34" s="17"/>
      <c r="G34" s="19">
        <v>3</v>
      </c>
      <c r="H34" s="17" t="s">
        <v>1267</v>
      </c>
      <c r="I34" s="17" t="s">
        <v>1304</v>
      </c>
      <c r="J34" s="17" t="s">
        <v>1305</v>
      </c>
      <c r="K34" s="17" t="s">
        <v>1280</v>
      </c>
      <c r="L34" s="19">
        <v>3</v>
      </c>
      <c r="M34" s="19">
        <v>3</v>
      </c>
      <c r="N34" s="39">
        <v>5</v>
      </c>
      <c r="O34" s="17" t="s">
        <v>1421</v>
      </c>
      <c r="P34" s="19">
        <v>4</v>
      </c>
      <c r="Q34" s="17" t="s">
        <v>1429</v>
      </c>
      <c r="R34" s="19">
        <v>4</v>
      </c>
      <c r="S34" s="39">
        <v>5</v>
      </c>
      <c r="T34" s="39">
        <v>5</v>
      </c>
      <c r="U34" s="39">
        <v>5</v>
      </c>
      <c r="V34" s="19">
        <v>3</v>
      </c>
      <c r="W34" s="39">
        <v>5</v>
      </c>
      <c r="X34" s="19">
        <v>3</v>
      </c>
      <c r="Y34" s="19">
        <v>4</v>
      </c>
      <c r="Z34" s="155">
        <v>6</v>
      </c>
      <c r="AA34" s="17" t="s">
        <v>1660</v>
      </c>
      <c r="AB34" s="19">
        <v>3</v>
      </c>
      <c r="AC34" s="39">
        <v>5</v>
      </c>
      <c r="AD34" s="19">
        <v>4</v>
      </c>
      <c r="AE34" s="39">
        <v>5</v>
      </c>
      <c r="AF34" s="460">
        <f t="shared" si="0"/>
        <v>75</v>
      </c>
    </row>
    <row r="35" spans="1:40" ht="13.5" customHeight="1">
      <c r="A35" s="22"/>
      <c r="B35" s="384" t="s">
        <v>1402</v>
      </c>
      <c r="C35" s="17" t="s">
        <v>1433</v>
      </c>
      <c r="D35" s="84"/>
      <c r="E35" s="286"/>
      <c r="F35" s="17"/>
      <c r="G35" s="236"/>
      <c r="H35" s="17"/>
      <c r="I35" s="17"/>
      <c r="J35" s="17"/>
      <c r="K35" s="17"/>
      <c r="L35" s="17"/>
      <c r="M35" s="19">
        <v>3</v>
      </c>
      <c r="N35" s="17" t="s">
        <v>1413</v>
      </c>
      <c r="O35" s="17" t="s">
        <v>1420</v>
      </c>
      <c r="P35" s="17" t="s">
        <v>1405</v>
      </c>
      <c r="Q35" s="17" t="s">
        <v>1425</v>
      </c>
      <c r="R35" s="17" t="s">
        <v>1458</v>
      </c>
      <c r="S35" s="17" t="s">
        <v>1481</v>
      </c>
      <c r="T35" s="17" t="s">
        <v>1508</v>
      </c>
      <c r="U35" s="19">
        <v>4</v>
      </c>
      <c r="V35" s="17" t="s">
        <v>1542</v>
      </c>
      <c r="W35" s="17" t="s">
        <v>64</v>
      </c>
      <c r="X35" s="17" t="s">
        <v>1581</v>
      </c>
      <c r="Y35" s="17" t="s">
        <v>1617</v>
      </c>
      <c r="Z35" s="17" t="s">
        <v>1631</v>
      </c>
      <c r="AA35" s="17" t="s">
        <v>1659</v>
      </c>
      <c r="AB35" s="17" t="s">
        <v>1670</v>
      </c>
      <c r="AC35" s="17" t="s">
        <v>1678</v>
      </c>
      <c r="AD35" s="19">
        <v>3</v>
      </c>
      <c r="AE35" s="17" t="s">
        <v>1715</v>
      </c>
      <c r="AF35" s="460">
        <f t="shared" si="0"/>
        <v>10</v>
      </c>
    </row>
    <row r="36" spans="1:40" ht="13.5" customHeight="1">
      <c r="A36" s="22"/>
      <c r="B36" s="117" t="s">
        <v>191</v>
      </c>
      <c r="C36" s="17"/>
      <c r="D36" s="84"/>
      <c r="E36" s="286"/>
      <c r="F36" s="17"/>
      <c r="G36" s="23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9">
        <v>3</v>
      </c>
      <c r="S36" s="19">
        <v>3</v>
      </c>
      <c r="T36" s="17"/>
      <c r="U36" s="39">
        <v>5</v>
      </c>
      <c r="V36" s="17" t="s">
        <v>1546</v>
      </c>
      <c r="W36" s="39">
        <v>5</v>
      </c>
      <c r="X36" s="19">
        <v>3</v>
      </c>
      <c r="Y36" s="17" t="s">
        <v>1617</v>
      </c>
      <c r="Z36" s="17" t="s">
        <v>1634</v>
      </c>
      <c r="AA36" s="17" t="s">
        <v>1659</v>
      </c>
      <c r="AB36" s="17" t="s">
        <v>1669</v>
      </c>
      <c r="AC36" s="19">
        <v>4</v>
      </c>
      <c r="AD36" s="17" t="s">
        <v>1699</v>
      </c>
      <c r="AE36" s="19">
        <v>4</v>
      </c>
      <c r="AF36" s="460">
        <f t="shared" si="0"/>
        <v>27</v>
      </c>
    </row>
    <row r="37" spans="1:40" ht="13.5" customHeight="1">
      <c r="A37" s="22"/>
      <c r="B37" s="123" t="s">
        <v>214</v>
      </c>
      <c r="C37" s="17" t="s">
        <v>1433</v>
      </c>
      <c r="D37" s="100">
        <v>4</v>
      </c>
      <c r="E37" s="39">
        <v>5</v>
      </c>
      <c r="F37" s="19">
        <v>3</v>
      </c>
      <c r="G37" s="17" t="s">
        <v>71</v>
      </c>
      <c r="H37" s="19">
        <v>3</v>
      </c>
      <c r="I37" s="17" t="s">
        <v>64</v>
      </c>
      <c r="J37" s="19">
        <v>3</v>
      </c>
      <c r="K37" s="17" t="s">
        <v>71</v>
      </c>
      <c r="L37" s="17" t="s">
        <v>71</v>
      </c>
      <c r="M37" s="17" t="s">
        <v>71</v>
      </c>
      <c r="N37" s="17" t="s">
        <v>71</v>
      </c>
      <c r="O37" s="17" t="s">
        <v>1420</v>
      </c>
      <c r="P37" s="19">
        <v>4</v>
      </c>
      <c r="Q37" s="17" t="s">
        <v>1428</v>
      </c>
      <c r="R37" s="17" t="s">
        <v>1466</v>
      </c>
      <c r="S37" s="17" t="s">
        <v>1480</v>
      </c>
      <c r="T37" s="17" t="s">
        <v>1508</v>
      </c>
      <c r="U37" s="39">
        <v>5</v>
      </c>
      <c r="V37" s="19">
        <v>3</v>
      </c>
      <c r="W37" s="155">
        <v>6</v>
      </c>
      <c r="X37" s="19">
        <v>3</v>
      </c>
      <c r="Y37" s="19">
        <v>4</v>
      </c>
      <c r="Z37" s="17" t="s">
        <v>1634</v>
      </c>
      <c r="AA37" s="17" t="s">
        <v>1659</v>
      </c>
      <c r="AB37" s="17" t="s">
        <v>1668</v>
      </c>
      <c r="AC37" s="17" t="s">
        <v>1678</v>
      </c>
      <c r="AD37" s="19">
        <v>3</v>
      </c>
      <c r="AE37" s="39">
        <v>5</v>
      </c>
      <c r="AF37" s="460">
        <f t="shared" si="0"/>
        <v>51</v>
      </c>
    </row>
    <row r="38" spans="1:40" ht="13.5" customHeight="1">
      <c r="A38" s="22"/>
      <c r="B38" s="384" t="s">
        <v>1412</v>
      </c>
      <c r="C38" s="17" t="s">
        <v>1433</v>
      </c>
      <c r="D38" s="84"/>
      <c r="E38" s="286"/>
      <c r="F38" s="17"/>
      <c r="G38" s="236"/>
      <c r="H38" s="17"/>
      <c r="I38" s="17"/>
      <c r="J38" s="17"/>
      <c r="K38" s="17"/>
      <c r="L38" s="17"/>
      <c r="M38" s="17"/>
      <c r="N38" s="17"/>
      <c r="O38" s="17" t="s">
        <v>1422</v>
      </c>
      <c r="P38" s="19">
        <v>3</v>
      </c>
      <c r="Q38" s="19">
        <v>4</v>
      </c>
      <c r="R38" s="17" t="s">
        <v>1467</v>
      </c>
      <c r="S38" s="17" t="s">
        <v>1481</v>
      </c>
      <c r="T38" s="17" t="s">
        <v>1508</v>
      </c>
      <c r="U38" s="17" t="s">
        <v>1534</v>
      </c>
      <c r="V38" s="17" t="s">
        <v>1543</v>
      </c>
      <c r="W38" s="17" t="s">
        <v>1570</v>
      </c>
      <c r="X38" s="17" t="s">
        <v>1577</v>
      </c>
      <c r="Y38" s="17" t="s">
        <v>1616</v>
      </c>
      <c r="Z38" s="19">
        <v>4</v>
      </c>
      <c r="AA38" s="19">
        <v>3</v>
      </c>
      <c r="AB38" s="19">
        <v>3</v>
      </c>
      <c r="AC38" s="17" t="s">
        <v>1678</v>
      </c>
      <c r="AD38" s="17" t="s">
        <v>1699</v>
      </c>
      <c r="AE38" s="17" t="s">
        <v>1716</v>
      </c>
      <c r="AF38" s="460">
        <f t="shared" si="0"/>
        <v>17</v>
      </c>
    </row>
    <row r="39" spans="1:40" ht="13.5" customHeight="1">
      <c r="A39" s="22"/>
      <c r="B39" s="384" t="s">
        <v>1281</v>
      </c>
      <c r="C39" s="17" t="s">
        <v>1433</v>
      </c>
      <c r="D39" s="337"/>
      <c r="E39" s="155"/>
      <c r="F39" s="17"/>
      <c r="G39" s="236"/>
      <c r="H39" s="17"/>
      <c r="I39" s="17"/>
      <c r="J39" s="19">
        <v>3</v>
      </c>
      <c r="K39" s="19">
        <v>3</v>
      </c>
      <c r="L39" s="39">
        <v>5</v>
      </c>
      <c r="M39" s="19">
        <v>3</v>
      </c>
      <c r="N39" s="19">
        <v>4</v>
      </c>
      <c r="O39" s="17" t="s">
        <v>1422</v>
      </c>
      <c r="P39" s="19">
        <v>4</v>
      </c>
      <c r="Q39" s="19">
        <v>4</v>
      </c>
      <c r="R39" s="19">
        <v>3</v>
      </c>
      <c r="S39" s="17" t="s">
        <v>1481</v>
      </c>
      <c r="T39" s="19">
        <v>3</v>
      </c>
      <c r="U39" s="19">
        <v>5</v>
      </c>
      <c r="V39" s="19">
        <v>3</v>
      </c>
      <c r="W39" s="155">
        <v>6</v>
      </c>
      <c r="X39" s="39">
        <v>5</v>
      </c>
      <c r="Y39" s="17" t="s">
        <v>1617</v>
      </c>
      <c r="Z39" s="17" t="s">
        <v>1631</v>
      </c>
      <c r="AA39" s="19">
        <v>3</v>
      </c>
      <c r="AB39" s="19">
        <v>4</v>
      </c>
      <c r="AC39" s="19">
        <v>4</v>
      </c>
      <c r="AD39" s="19">
        <v>3</v>
      </c>
      <c r="AE39" s="19">
        <v>3</v>
      </c>
      <c r="AF39" s="460">
        <f t="shared" si="0"/>
        <v>68</v>
      </c>
      <c r="AG39" s="461"/>
    </row>
    <row r="40" spans="1:40" ht="13.5" customHeight="1">
      <c r="A40" s="22"/>
      <c r="B40" s="146" t="s">
        <v>1400</v>
      </c>
      <c r="C40" s="17" t="s">
        <v>1433</v>
      </c>
      <c r="D40" s="337"/>
      <c r="E40" s="286"/>
      <c r="F40" s="17"/>
      <c r="G40" s="17"/>
      <c r="H40" s="17"/>
      <c r="I40" s="17"/>
      <c r="J40" s="17"/>
      <c r="K40" s="17"/>
      <c r="L40" s="17"/>
      <c r="M40" s="17"/>
      <c r="N40" s="19">
        <v>3</v>
      </c>
      <c r="O40" s="17" t="s">
        <v>1422</v>
      </c>
      <c r="P40" s="19">
        <v>3</v>
      </c>
      <c r="Q40" s="19">
        <v>4</v>
      </c>
      <c r="R40" s="19">
        <v>3</v>
      </c>
      <c r="S40" s="17" t="s">
        <v>1481</v>
      </c>
      <c r="T40" s="19">
        <v>3</v>
      </c>
      <c r="U40" s="19">
        <v>4</v>
      </c>
      <c r="V40" s="19">
        <v>3</v>
      </c>
      <c r="W40" s="39">
        <v>5</v>
      </c>
      <c r="X40" s="17" t="s">
        <v>1584</v>
      </c>
      <c r="Y40" s="17" t="s">
        <v>1617</v>
      </c>
      <c r="Z40" s="17" t="s">
        <v>1634</v>
      </c>
      <c r="AA40" s="17" t="s">
        <v>1659</v>
      </c>
      <c r="AB40" s="17" t="s">
        <v>1668</v>
      </c>
      <c r="AC40" s="17" t="s">
        <v>1678</v>
      </c>
      <c r="AD40" s="17" t="s">
        <v>1701</v>
      </c>
      <c r="AE40" s="17" t="s">
        <v>1716</v>
      </c>
      <c r="AF40" s="460">
        <f t="shared" si="0"/>
        <v>28</v>
      </c>
    </row>
    <row r="41" spans="1:40" ht="13.5" customHeight="1">
      <c r="A41" s="22"/>
      <c r="B41" s="121" t="s">
        <v>1163</v>
      </c>
      <c r="C41" s="196"/>
      <c r="D41" s="337"/>
      <c r="E41" s="286"/>
      <c r="F41" s="17"/>
      <c r="G41" s="17"/>
      <c r="H41" s="17"/>
      <c r="I41" s="17"/>
      <c r="J41" s="17"/>
      <c r="K41" s="17"/>
      <c r="L41" s="17"/>
      <c r="M41" s="17"/>
      <c r="N41" s="18"/>
      <c r="O41" s="17"/>
      <c r="P41" s="17"/>
      <c r="Q41" s="17"/>
      <c r="R41" s="17"/>
      <c r="S41" s="17"/>
      <c r="T41" s="17" t="s">
        <v>1508</v>
      </c>
      <c r="U41" s="17" t="s">
        <v>1534</v>
      </c>
      <c r="V41" s="17" t="s">
        <v>1543</v>
      </c>
      <c r="W41" s="39">
        <v>5</v>
      </c>
      <c r="X41" s="19">
        <v>3</v>
      </c>
      <c r="Y41" s="17" t="s">
        <v>1619</v>
      </c>
      <c r="Z41" s="17" t="s">
        <v>1634</v>
      </c>
      <c r="AA41" s="17" t="s">
        <v>1659</v>
      </c>
      <c r="AB41" s="17" t="s">
        <v>1668</v>
      </c>
      <c r="AC41" s="17" t="s">
        <v>1679</v>
      </c>
      <c r="AD41" s="17" t="s">
        <v>1699</v>
      </c>
      <c r="AE41" s="17" t="s">
        <v>1716</v>
      </c>
      <c r="AF41" s="460">
        <f t="shared" si="0"/>
        <v>8</v>
      </c>
    </row>
    <row r="42" spans="1:40" ht="13.5" customHeight="1">
      <c r="A42" s="22"/>
      <c r="B42" s="121" t="s">
        <v>1434</v>
      </c>
      <c r="C42" s="17" t="s">
        <v>1433</v>
      </c>
      <c r="D42" s="337"/>
      <c r="E42" s="28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>
        <v>3</v>
      </c>
      <c r="Q42" s="17" t="s">
        <v>1435</v>
      </c>
      <c r="R42" s="17" t="s">
        <v>1458</v>
      </c>
      <c r="S42" s="17" t="s">
        <v>1486</v>
      </c>
      <c r="T42" s="17" t="s">
        <v>1508</v>
      </c>
      <c r="U42" s="17" t="s">
        <v>1536</v>
      </c>
      <c r="V42" s="17" t="s">
        <v>1546</v>
      </c>
      <c r="W42" s="17" t="s">
        <v>1575</v>
      </c>
      <c r="X42" s="19">
        <v>3</v>
      </c>
      <c r="Y42" s="19">
        <v>3</v>
      </c>
      <c r="Z42" s="19">
        <v>4</v>
      </c>
      <c r="AA42" s="17" t="s">
        <v>1659</v>
      </c>
      <c r="AB42" s="17" t="s">
        <v>1668</v>
      </c>
      <c r="AC42" s="17" t="s">
        <v>1678</v>
      </c>
      <c r="AD42" s="17" t="s">
        <v>1699</v>
      </c>
      <c r="AE42" s="19">
        <v>3</v>
      </c>
      <c r="AF42" s="460">
        <f t="shared" si="0"/>
        <v>16</v>
      </c>
    </row>
    <row r="43" spans="1:40" ht="13.5" customHeight="1">
      <c r="A43" s="22"/>
      <c r="B43" s="269" t="s">
        <v>1382</v>
      </c>
      <c r="C43" s="17" t="s">
        <v>1433</v>
      </c>
      <c r="D43" s="84"/>
      <c r="E43" s="17"/>
      <c r="F43" s="17"/>
      <c r="G43" s="17"/>
      <c r="H43" s="17"/>
      <c r="I43" s="17"/>
      <c r="J43" s="17"/>
      <c r="K43" s="17"/>
      <c r="L43" s="17"/>
      <c r="M43" s="17">
        <v>3</v>
      </c>
      <c r="N43" s="17" t="s">
        <v>1375</v>
      </c>
      <c r="O43" s="17" t="s">
        <v>1420</v>
      </c>
      <c r="P43" s="17" t="s">
        <v>1398</v>
      </c>
      <c r="Q43" s="17" t="s">
        <v>1426</v>
      </c>
      <c r="R43" s="17" t="s">
        <v>1458</v>
      </c>
      <c r="S43" s="17" t="s">
        <v>1488</v>
      </c>
      <c r="T43" s="17" t="s">
        <v>1508</v>
      </c>
      <c r="U43" s="17" t="s">
        <v>1534</v>
      </c>
      <c r="V43" s="17" t="s">
        <v>1546</v>
      </c>
      <c r="W43" s="17" t="s">
        <v>1570</v>
      </c>
      <c r="X43" s="17" t="s">
        <v>1577</v>
      </c>
      <c r="Y43" s="17" t="s">
        <v>1617</v>
      </c>
      <c r="Z43" s="17" t="s">
        <v>1631</v>
      </c>
      <c r="AA43" s="17" t="s">
        <v>1660</v>
      </c>
      <c r="AB43" s="17" t="s">
        <v>1669</v>
      </c>
      <c r="AC43" s="17" t="s">
        <v>1681</v>
      </c>
      <c r="AD43" s="17" t="s">
        <v>1699</v>
      </c>
      <c r="AE43" s="17">
        <v>3</v>
      </c>
      <c r="AF43" s="285">
        <f t="shared" si="0"/>
        <v>6</v>
      </c>
      <c r="AG43" s="350">
        <v>1000</v>
      </c>
    </row>
    <row r="44" spans="1:40" ht="13.5" customHeight="1">
      <c r="A44" s="22"/>
      <c r="B44" s="269" t="s">
        <v>1442</v>
      </c>
      <c r="C44" s="211"/>
      <c r="D44" s="225"/>
      <c r="E44" s="211"/>
      <c r="F44" s="211"/>
      <c r="G44" s="211"/>
      <c r="H44" s="211"/>
      <c r="I44" s="211"/>
      <c r="J44" s="211"/>
      <c r="K44" s="211"/>
      <c r="L44" s="211"/>
      <c r="M44" s="19">
        <v>3</v>
      </c>
      <c r="N44" s="19">
        <v>4</v>
      </c>
      <c r="O44" s="39">
        <v>5</v>
      </c>
      <c r="P44" s="18" t="s">
        <v>64</v>
      </c>
      <c r="Q44" s="17" t="s">
        <v>1425</v>
      </c>
      <c r="R44" s="17" t="s">
        <v>1457</v>
      </c>
      <c r="S44" s="17" t="s">
        <v>1481</v>
      </c>
      <c r="T44" s="17" t="s">
        <v>1508</v>
      </c>
      <c r="U44" s="17" t="s">
        <v>1535</v>
      </c>
      <c r="V44" s="17" t="s">
        <v>1546</v>
      </c>
      <c r="W44" s="17" t="s">
        <v>1570</v>
      </c>
      <c r="X44" s="17" t="s">
        <v>1581</v>
      </c>
      <c r="Y44" s="17" t="s">
        <v>1735</v>
      </c>
      <c r="Z44" s="17" t="s">
        <v>1634</v>
      </c>
      <c r="AA44" s="17" t="s">
        <v>1659</v>
      </c>
      <c r="AB44" s="17" t="s">
        <v>1668</v>
      </c>
      <c r="AC44" s="17" t="s">
        <v>1678</v>
      </c>
      <c r="AD44" s="19">
        <v>4</v>
      </c>
      <c r="AE44" s="17" t="s">
        <v>1716</v>
      </c>
      <c r="AF44" s="460">
        <f t="shared" si="0"/>
        <v>16</v>
      </c>
    </row>
    <row r="45" spans="1:40" ht="13.5" customHeight="1">
      <c r="A45" s="22"/>
      <c r="B45" s="145" t="s">
        <v>1414</v>
      </c>
      <c r="C45" s="17" t="s">
        <v>1433</v>
      </c>
      <c r="D45" s="337"/>
      <c r="E45" s="286"/>
      <c r="F45" s="17"/>
      <c r="G45" s="17"/>
      <c r="H45" s="17"/>
      <c r="I45" s="17"/>
      <c r="J45" s="17"/>
      <c r="K45" s="17"/>
      <c r="L45" s="17"/>
      <c r="M45" s="17"/>
      <c r="N45" s="17" t="s">
        <v>1418</v>
      </c>
      <c r="O45" s="39">
        <v>5</v>
      </c>
      <c r="P45" s="17" t="s">
        <v>1417</v>
      </c>
      <c r="Q45" s="17" t="s">
        <v>1425</v>
      </c>
      <c r="R45" s="17" t="s">
        <v>1457</v>
      </c>
      <c r="S45" s="19">
        <v>3</v>
      </c>
      <c r="T45" s="17" t="s">
        <v>1511</v>
      </c>
      <c r="U45" s="17" t="s">
        <v>1534</v>
      </c>
      <c r="V45" s="17" t="s">
        <v>1546</v>
      </c>
      <c r="W45" s="17" t="s">
        <v>1576</v>
      </c>
      <c r="X45" s="17" t="s">
        <v>1577</v>
      </c>
      <c r="Y45" s="17" t="s">
        <v>1617</v>
      </c>
      <c r="Z45" s="17" t="s">
        <v>1631</v>
      </c>
      <c r="AA45" s="17" t="s">
        <v>1659</v>
      </c>
      <c r="AB45" s="236">
        <v>5</v>
      </c>
      <c r="AC45" s="17" t="s">
        <v>1678</v>
      </c>
      <c r="AD45" s="17" t="s">
        <v>1699</v>
      </c>
      <c r="AE45" s="17" t="s">
        <v>1714</v>
      </c>
      <c r="AF45" s="285">
        <f t="shared" si="0"/>
        <v>13</v>
      </c>
    </row>
    <row r="46" spans="1:40" ht="13.5" customHeight="1">
      <c r="A46" s="22"/>
      <c r="B46" s="145" t="s">
        <v>3</v>
      </c>
      <c r="C46" s="17" t="s">
        <v>1433</v>
      </c>
      <c r="D46" s="337"/>
      <c r="E46" s="286"/>
      <c r="F46" s="17"/>
      <c r="G46" s="17"/>
      <c r="H46" s="17"/>
      <c r="I46" s="17"/>
      <c r="J46" s="17"/>
      <c r="K46" s="17"/>
      <c r="L46" s="17"/>
      <c r="M46" s="17"/>
      <c r="N46" s="17"/>
      <c r="O46" s="236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36"/>
      <c r="AC46" s="17"/>
      <c r="AD46" s="39">
        <v>5</v>
      </c>
      <c r="AE46" s="17" t="s">
        <v>1716</v>
      </c>
      <c r="AF46" s="460">
        <f t="shared" si="0"/>
        <v>5</v>
      </c>
    </row>
    <row r="47" spans="1:40" ht="13.5" customHeight="1">
      <c r="A47" s="22"/>
      <c r="B47" s="121" t="s">
        <v>1443</v>
      </c>
      <c r="C47" s="17" t="s">
        <v>1433</v>
      </c>
      <c r="D47" s="139"/>
      <c r="E47" s="196"/>
      <c r="F47" s="196"/>
      <c r="G47" s="196"/>
      <c r="H47" s="196"/>
      <c r="I47" s="196"/>
      <c r="J47" s="196"/>
      <c r="K47" s="196"/>
      <c r="L47" s="196"/>
      <c r="M47" s="39">
        <v>5</v>
      </c>
      <c r="N47" s="19">
        <v>4</v>
      </c>
      <c r="O47" s="39">
        <v>5</v>
      </c>
      <c r="P47" s="18" t="s">
        <v>64</v>
      </c>
      <c r="Q47" s="17" t="s">
        <v>1425</v>
      </c>
      <c r="R47" s="17" t="s">
        <v>1463</v>
      </c>
      <c r="S47" s="17" t="s">
        <v>1481</v>
      </c>
      <c r="T47" s="17" t="s">
        <v>1508</v>
      </c>
      <c r="U47" s="17" t="s">
        <v>1531</v>
      </c>
      <c r="V47" s="17" t="s">
        <v>1546</v>
      </c>
      <c r="W47" s="17" t="s">
        <v>1570</v>
      </c>
      <c r="X47" s="17" t="s">
        <v>1577</v>
      </c>
      <c r="Y47" s="17" t="s">
        <v>1617</v>
      </c>
      <c r="Z47" s="17" t="s">
        <v>1634</v>
      </c>
      <c r="AA47" s="17" t="s">
        <v>1660</v>
      </c>
      <c r="AB47" s="17" t="s">
        <v>1668</v>
      </c>
      <c r="AC47" s="17" t="s">
        <v>1679</v>
      </c>
      <c r="AD47" s="17">
        <v>4</v>
      </c>
      <c r="AE47" s="17">
        <v>3</v>
      </c>
      <c r="AF47" s="285">
        <f t="shared" ref="AF47:AF62" si="1">SUM(D47:AE47)</f>
        <v>21</v>
      </c>
      <c r="AG47" s="350">
        <v>1000</v>
      </c>
    </row>
    <row r="48" spans="1:40">
      <c r="B48" s="269" t="s">
        <v>1158</v>
      </c>
      <c r="C48" s="17" t="s">
        <v>1433</v>
      </c>
      <c r="D48" s="84"/>
      <c r="E48" s="286"/>
      <c r="F48" s="17"/>
      <c r="G48" s="236"/>
      <c r="H48" s="17"/>
      <c r="I48" s="17"/>
      <c r="J48" s="17"/>
      <c r="K48" s="17"/>
      <c r="L48" s="19">
        <v>3</v>
      </c>
      <c r="M48" s="17" t="s">
        <v>1349</v>
      </c>
      <c r="N48" s="19">
        <v>4</v>
      </c>
      <c r="O48" s="39">
        <v>5</v>
      </c>
      <c r="P48" s="39">
        <v>5</v>
      </c>
      <c r="Q48" s="19">
        <v>3</v>
      </c>
      <c r="R48" s="17" t="s">
        <v>1458</v>
      </c>
      <c r="S48" s="17" t="s">
        <v>1480</v>
      </c>
      <c r="T48" s="17" t="s">
        <v>1508</v>
      </c>
      <c r="U48" s="17" t="s">
        <v>1536</v>
      </c>
      <c r="V48" s="17" t="s">
        <v>1546</v>
      </c>
      <c r="W48" s="17" t="s">
        <v>1575</v>
      </c>
      <c r="X48" s="19">
        <v>3</v>
      </c>
      <c r="Y48" s="19">
        <v>3</v>
      </c>
      <c r="Z48" s="17">
        <v>3</v>
      </c>
      <c r="AA48" s="17" t="s">
        <v>1660</v>
      </c>
      <c r="AB48" s="39">
        <v>5</v>
      </c>
      <c r="AC48" s="19">
        <v>3</v>
      </c>
      <c r="AD48" s="17" t="s">
        <v>1700</v>
      </c>
      <c r="AE48" s="19">
        <v>3</v>
      </c>
      <c r="AF48" s="460">
        <f t="shared" si="1"/>
        <v>40</v>
      </c>
      <c r="AG48" s="1"/>
      <c r="AH48" s="1"/>
      <c r="AI48" s="1"/>
      <c r="AJ48" s="1"/>
      <c r="AK48" s="1"/>
      <c r="AL48" s="340"/>
      <c r="AM48" s="340"/>
      <c r="AN48" s="1"/>
    </row>
    <row r="49" spans="1:40" ht="13.5" customHeight="1">
      <c r="A49" s="22"/>
      <c r="B49" s="145" t="s">
        <v>1513</v>
      </c>
      <c r="C49" s="196"/>
      <c r="D49" s="337"/>
      <c r="E49" s="286"/>
      <c r="F49" s="17"/>
      <c r="G49" s="17"/>
      <c r="H49" s="17"/>
      <c r="I49" s="17"/>
      <c r="J49" s="17"/>
      <c r="K49" s="17"/>
      <c r="L49" s="17"/>
      <c r="M49" s="17"/>
      <c r="N49" s="17">
        <v>3</v>
      </c>
      <c r="O49" s="17" t="s">
        <v>1431</v>
      </c>
      <c r="P49" s="17" t="s">
        <v>64</v>
      </c>
      <c r="Q49" s="17">
        <v>4</v>
      </c>
      <c r="R49" s="17" t="s">
        <v>1462</v>
      </c>
      <c r="S49" s="17" t="s">
        <v>1481</v>
      </c>
      <c r="T49" s="17">
        <v>4</v>
      </c>
      <c r="U49" s="17">
        <v>4</v>
      </c>
      <c r="V49" s="17" t="s">
        <v>1546</v>
      </c>
      <c r="W49" s="17" t="s">
        <v>1576</v>
      </c>
      <c r="X49" s="17" t="s">
        <v>1577</v>
      </c>
      <c r="Y49" s="17" t="s">
        <v>1619</v>
      </c>
      <c r="Z49" s="17" t="s">
        <v>1634</v>
      </c>
      <c r="AA49" s="17" t="s">
        <v>1659</v>
      </c>
      <c r="AB49" s="17">
        <v>3</v>
      </c>
      <c r="AC49" s="17" t="s">
        <v>1679</v>
      </c>
      <c r="AD49" s="17" t="s">
        <v>1702</v>
      </c>
      <c r="AE49" s="17" t="s">
        <v>1716</v>
      </c>
      <c r="AF49" s="285">
        <f t="shared" si="1"/>
        <v>18</v>
      </c>
    </row>
    <row r="50" spans="1:40" ht="13.5" customHeight="1">
      <c r="A50" s="22"/>
      <c r="B50" s="269" t="s">
        <v>1444</v>
      </c>
      <c r="C50" s="17" t="s">
        <v>1433</v>
      </c>
      <c r="D50" s="84"/>
      <c r="E50" s="17"/>
      <c r="F50" s="17"/>
      <c r="G50" s="17"/>
      <c r="H50" s="17"/>
      <c r="I50" s="17"/>
      <c r="J50" s="17"/>
      <c r="K50" s="17"/>
      <c r="L50" s="19">
        <v>3</v>
      </c>
      <c r="M50" s="19">
        <v>3</v>
      </c>
      <c r="N50" s="19">
        <v>4</v>
      </c>
      <c r="O50" s="17" t="s">
        <v>1421</v>
      </c>
      <c r="P50" s="19">
        <v>4</v>
      </c>
      <c r="Q50" s="17" t="s">
        <v>1426</v>
      </c>
      <c r="R50" s="39">
        <v>5</v>
      </c>
      <c r="S50" s="155">
        <v>6</v>
      </c>
      <c r="T50" s="19">
        <v>4</v>
      </c>
      <c r="U50" s="39">
        <v>5</v>
      </c>
      <c r="V50" s="17" t="s">
        <v>1543</v>
      </c>
      <c r="W50" s="39">
        <v>5</v>
      </c>
      <c r="X50" s="19">
        <v>4</v>
      </c>
      <c r="Y50" s="39">
        <v>4</v>
      </c>
      <c r="Z50" s="19">
        <v>3</v>
      </c>
      <c r="AA50" s="39">
        <v>5</v>
      </c>
      <c r="AB50" s="155">
        <v>6</v>
      </c>
      <c r="AC50" s="19">
        <v>4</v>
      </c>
      <c r="AD50" s="19">
        <v>5</v>
      </c>
      <c r="AE50" s="19">
        <v>4</v>
      </c>
      <c r="AF50" s="460">
        <f t="shared" si="1"/>
        <v>74</v>
      </c>
    </row>
    <row r="51" spans="1:40" ht="13.5" customHeight="1">
      <c r="A51" s="22"/>
      <c r="B51" s="123" t="s">
        <v>1440</v>
      </c>
      <c r="C51" s="17" t="s">
        <v>1433</v>
      </c>
      <c r="D51" s="139"/>
      <c r="E51" s="196"/>
      <c r="F51" s="196"/>
      <c r="G51" s="196"/>
      <c r="H51" s="196"/>
      <c r="I51" s="196"/>
      <c r="J51" s="196"/>
      <c r="K51" s="196"/>
      <c r="L51" s="196"/>
      <c r="M51" s="39">
        <v>5</v>
      </c>
      <c r="N51" s="19">
        <v>4</v>
      </c>
      <c r="O51" s="19">
        <v>4</v>
      </c>
      <c r="P51" s="18" t="s">
        <v>64</v>
      </c>
      <c r="Q51" s="19">
        <v>3</v>
      </c>
      <c r="R51" s="18" t="s">
        <v>1468</v>
      </c>
      <c r="S51" s="18" t="s">
        <v>1481</v>
      </c>
      <c r="T51" s="18" t="s">
        <v>1508</v>
      </c>
      <c r="U51" s="39">
        <v>5</v>
      </c>
      <c r="V51" s="19">
        <v>3</v>
      </c>
      <c r="W51" s="19">
        <v>4</v>
      </c>
      <c r="X51" s="19">
        <v>3</v>
      </c>
      <c r="Y51" s="18" t="s">
        <v>1617</v>
      </c>
      <c r="Z51" s="18" t="s">
        <v>1634</v>
      </c>
      <c r="AA51" s="18" t="s">
        <v>1660</v>
      </c>
      <c r="AB51" s="39">
        <v>5</v>
      </c>
      <c r="AC51" s="18" t="s">
        <v>1679</v>
      </c>
      <c r="AD51" s="19">
        <v>3</v>
      </c>
      <c r="AE51" s="18" t="s">
        <v>1714</v>
      </c>
      <c r="AF51" s="460">
        <f t="shared" si="1"/>
        <v>39</v>
      </c>
    </row>
    <row r="52" spans="1:40">
      <c r="B52" s="384" t="s">
        <v>1439</v>
      </c>
      <c r="C52" s="17" t="s">
        <v>1433</v>
      </c>
      <c r="D52" s="225"/>
      <c r="E52" s="211"/>
      <c r="F52" s="211"/>
      <c r="G52" s="211"/>
      <c r="H52" s="211"/>
      <c r="I52" s="211"/>
      <c r="J52" s="211"/>
      <c r="K52" s="211"/>
      <c r="L52" s="211"/>
      <c r="M52" s="39">
        <v>5</v>
      </c>
      <c r="N52" s="19">
        <v>4</v>
      </c>
      <c r="O52" s="18" t="s">
        <v>64</v>
      </c>
      <c r="P52" s="19">
        <v>4</v>
      </c>
      <c r="Q52" s="39">
        <v>5</v>
      </c>
      <c r="R52" s="17" t="s">
        <v>1457</v>
      </c>
      <c r="S52" s="19">
        <v>4</v>
      </c>
      <c r="T52" s="19">
        <v>4</v>
      </c>
      <c r="U52" s="17" t="s">
        <v>1534</v>
      </c>
      <c r="V52" s="17" t="s">
        <v>1547</v>
      </c>
      <c r="W52" s="17" t="s">
        <v>1569</v>
      </c>
      <c r="X52" s="39">
        <v>5</v>
      </c>
      <c r="Y52" s="17" t="s">
        <v>1617</v>
      </c>
      <c r="Z52" s="17" t="s">
        <v>1631</v>
      </c>
      <c r="AA52" s="17" t="s">
        <v>1660</v>
      </c>
      <c r="AB52" s="17" t="s">
        <v>1668</v>
      </c>
      <c r="AC52" s="17" t="s">
        <v>1682</v>
      </c>
      <c r="AD52" s="17" t="s">
        <v>1700</v>
      </c>
      <c r="AE52" s="17" t="s">
        <v>1714</v>
      </c>
      <c r="AF52" s="460">
        <f t="shared" si="1"/>
        <v>31</v>
      </c>
      <c r="AG52" s="1"/>
      <c r="AH52" s="1"/>
      <c r="AI52" s="1"/>
      <c r="AJ52" s="1"/>
      <c r="AK52" s="1"/>
      <c r="AL52" s="340"/>
      <c r="AM52" s="340"/>
      <c r="AN52" s="1"/>
    </row>
    <row r="53" spans="1:40">
      <c r="B53" s="116" t="s">
        <v>1445</v>
      </c>
      <c r="C53" s="196"/>
      <c r="D53" s="139"/>
      <c r="E53" s="196"/>
      <c r="F53" s="196"/>
      <c r="G53" s="196"/>
      <c r="H53" s="196"/>
      <c r="I53" s="196"/>
      <c r="J53" s="196"/>
      <c r="K53" s="196"/>
      <c r="L53" s="196"/>
      <c r="M53" s="39">
        <v>5</v>
      </c>
      <c r="N53" s="18" t="s">
        <v>64</v>
      </c>
      <c r="O53" s="19">
        <v>3</v>
      </c>
      <c r="P53" s="18" t="s">
        <v>64</v>
      </c>
      <c r="Q53" s="18" t="s">
        <v>1430</v>
      </c>
      <c r="R53" s="18" t="s">
        <v>1457</v>
      </c>
      <c r="S53" s="18" t="s">
        <v>1481</v>
      </c>
      <c r="T53" s="18" t="s">
        <v>1508</v>
      </c>
      <c r="U53" s="18" t="s">
        <v>1537</v>
      </c>
      <c r="V53" s="18" t="s">
        <v>1546</v>
      </c>
      <c r="W53" s="18" t="s">
        <v>1569</v>
      </c>
      <c r="X53" s="18" t="s">
        <v>1585</v>
      </c>
      <c r="Y53" s="18" t="s">
        <v>1617</v>
      </c>
      <c r="Z53" s="18" t="s">
        <v>1631</v>
      </c>
      <c r="AA53" s="18" t="s">
        <v>1660</v>
      </c>
      <c r="AB53" s="18" t="s">
        <v>1671</v>
      </c>
      <c r="AC53" s="18" t="s">
        <v>1678</v>
      </c>
      <c r="AD53" s="19">
        <v>3</v>
      </c>
      <c r="AE53" s="18" t="s">
        <v>1714</v>
      </c>
      <c r="AF53" s="285">
        <f t="shared" si="1"/>
        <v>11</v>
      </c>
      <c r="AG53" s="1"/>
      <c r="AH53" s="1"/>
      <c r="AI53" s="1"/>
      <c r="AJ53" s="1"/>
      <c r="AK53" s="1"/>
      <c r="AL53" s="340"/>
      <c r="AM53" s="340"/>
      <c r="AN53" s="1"/>
    </row>
    <row r="54" spans="1:40">
      <c r="B54" s="384" t="s">
        <v>1643</v>
      </c>
      <c r="C54" s="17" t="s">
        <v>1433</v>
      </c>
      <c r="D54" s="225"/>
      <c r="E54" s="211"/>
      <c r="F54" s="211"/>
      <c r="G54" s="211"/>
      <c r="H54" s="211"/>
      <c r="I54" s="211"/>
      <c r="J54" s="211"/>
      <c r="K54" s="211"/>
      <c r="L54" s="211"/>
      <c r="M54" s="39">
        <v>5</v>
      </c>
      <c r="N54" s="18" t="s">
        <v>71</v>
      </c>
      <c r="O54" s="18" t="s">
        <v>64</v>
      </c>
      <c r="P54" s="18" t="s">
        <v>64</v>
      </c>
      <c r="Q54" s="19">
        <v>4</v>
      </c>
      <c r="R54" s="18" t="s">
        <v>1468</v>
      </c>
      <c r="S54" s="39">
        <v>5</v>
      </c>
      <c r="T54" s="18" t="s">
        <v>1508</v>
      </c>
      <c r="U54" s="18" t="s">
        <v>1531</v>
      </c>
      <c r="V54" s="19">
        <v>4</v>
      </c>
      <c r="W54" s="18" t="s">
        <v>1570</v>
      </c>
      <c r="X54" s="39">
        <v>5</v>
      </c>
      <c r="Y54" s="19">
        <v>3</v>
      </c>
      <c r="Z54" s="18" t="s">
        <v>1634</v>
      </c>
      <c r="AA54" s="39">
        <v>5</v>
      </c>
      <c r="AB54" s="19">
        <v>4</v>
      </c>
      <c r="AC54" s="18" t="s">
        <v>1678</v>
      </c>
      <c r="AD54" s="19">
        <v>4</v>
      </c>
      <c r="AE54" s="18" t="s">
        <v>1717</v>
      </c>
      <c r="AF54" s="460">
        <f t="shared" si="1"/>
        <v>39</v>
      </c>
      <c r="AG54" s="1"/>
      <c r="AH54" s="1"/>
      <c r="AI54" s="1"/>
      <c r="AJ54" s="1"/>
      <c r="AK54" s="1"/>
      <c r="AL54" s="340"/>
      <c r="AM54" s="340"/>
      <c r="AN54" s="1"/>
    </row>
    <row r="55" spans="1:40">
      <c r="B55" s="384" t="s">
        <v>1437</v>
      </c>
      <c r="C55" s="211"/>
      <c r="D55" s="225"/>
      <c r="E55" s="211"/>
      <c r="F55" s="211"/>
      <c r="G55" s="211"/>
      <c r="H55" s="211"/>
      <c r="I55" s="211"/>
      <c r="J55" s="211"/>
      <c r="K55" s="211"/>
      <c r="L55" s="211"/>
      <c r="M55" s="18" t="s">
        <v>71</v>
      </c>
      <c r="N55" s="18" t="s">
        <v>64</v>
      </c>
      <c r="O55" s="36">
        <v>5</v>
      </c>
      <c r="P55" s="18" t="s">
        <v>64</v>
      </c>
      <c r="Q55" s="18">
        <v>3</v>
      </c>
      <c r="R55" s="18" t="s">
        <v>1457</v>
      </c>
      <c r="S55" s="18">
        <v>4</v>
      </c>
      <c r="T55" s="18" t="s">
        <v>1505</v>
      </c>
      <c r="U55" s="18">
        <v>5</v>
      </c>
      <c r="V55" s="18">
        <v>3</v>
      </c>
      <c r="W55" s="18" t="s">
        <v>1569</v>
      </c>
      <c r="X55" s="18" t="s">
        <v>1581</v>
      </c>
      <c r="Y55" s="18" t="s">
        <v>1617</v>
      </c>
      <c r="Z55" s="18" t="s">
        <v>1631</v>
      </c>
      <c r="AA55" s="18" t="s">
        <v>1660</v>
      </c>
      <c r="AB55" s="18" t="s">
        <v>1669</v>
      </c>
      <c r="AC55" s="18" t="s">
        <v>1679</v>
      </c>
      <c r="AD55" s="18" t="s">
        <v>1700</v>
      </c>
      <c r="AE55" s="18" t="s">
        <v>1714</v>
      </c>
      <c r="AF55" s="285">
        <f t="shared" si="1"/>
        <v>20</v>
      </c>
      <c r="AG55" s="1">
        <v>2500</v>
      </c>
      <c r="AH55" s="1"/>
      <c r="AI55" s="1"/>
      <c r="AJ55" s="1"/>
      <c r="AK55" s="1"/>
      <c r="AL55" s="340"/>
      <c r="AM55" s="340"/>
      <c r="AN55" s="1"/>
    </row>
    <row r="56" spans="1:40" ht="13.5" customHeight="1">
      <c r="A56" s="22"/>
      <c r="B56" s="384" t="s">
        <v>1441</v>
      </c>
      <c r="C56" s="17" t="s">
        <v>1433</v>
      </c>
      <c r="D56" s="225"/>
      <c r="E56" s="211"/>
      <c r="F56" s="211"/>
      <c r="G56" s="211"/>
      <c r="H56" s="211"/>
      <c r="I56" s="211"/>
      <c r="J56" s="211"/>
      <c r="K56" s="211"/>
      <c r="L56" s="211"/>
      <c r="M56" s="18">
        <v>3</v>
      </c>
      <c r="N56" s="18" t="s">
        <v>64</v>
      </c>
      <c r="O56" s="18" t="s">
        <v>64</v>
      </c>
      <c r="P56" s="18" t="s">
        <v>71</v>
      </c>
      <c r="Q56" s="18" t="s">
        <v>1426</v>
      </c>
      <c r="R56" s="18" t="s">
        <v>1458</v>
      </c>
      <c r="S56" s="122">
        <v>2</v>
      </c>
      <c r="T56" s="18" t="s">
        <v>1508</v>
      </c>
      <c r="U56" s="18" t="s">
        <v>1531</v>
      </c>
      <c r="V56" s="18">
        <v>4</v>
      </c>
      <c r="W56" s="18" t="s">
        <v>1569</v>
      </c>
      <c r="X56" s="18">
        <v>4</v>
      </c>
      <c r="Y56" s="18" t="s">
        <v>1617</v>
      </c>
      <c r="Z56" s="18" t="s">
        <v>1631</v>
      </c>
      <c r="AA56" s="18" t="s">
        <v>1659</v>
      </c>
      <c r="AB56" s="18" t="s">
        <v>1668</v>
      </c>
      <c r="AC56" s="18" t="s">
        <v>1678</v>
      </c>
      <c r="AD56" s="18" t="s">
        <v>1699</v>
      </c>
      <c r="AE56" s="18" t="s">
        <v>1714</v>
      </c>
      <c r="AF56" s="460">
        <f t="shared" si="1"/>
        <v>13</v>
      </c>
      <c r="AG56" s="1"/>
    </row>
    <row r="57" spans="1:40" ht="13.5" customHeight="1">
      <c r="A57" s="22"/>
      <c r="B57" s="388" t="s">
        <v>1438</v>
      </c>
      <c r="C57" s="389"/>
      <c r="D57" s="390"/>
      <c r="E57" s="389"/>
      <c r="F57" s="389"/>
      <c r="G57" s="389"/>
      <c r="H57" s="389"/>
      <c r="I57" s="389"/>
      <c r="J57" s="389"/>
      <c r="K57" s="389"/>
      <c r="L57" s="389"/>
      <c r="M57" s="25"/>
      <c r="N57" s="25"/>
      <c r="O57" s="37"/>
      <c r="P57" s="25"/>
      <c r="Q57" s="25"/>
      <c r="R57" s="25" t="s">
        <v>1469</v>
      </c>
      <c r="S57" s="25">
        <v>3</v>
      </c>
      <c r="T57" s="25" t="s">
        <v>1508</v>
      </c>
      <c r="U57" s="25">
        <v>3</v>
      </c>
      <c r="V57" s="25">
        <v>4</v>
      </c>
      <c r="W57" s="25" t="s">
        <v>1572</v>
      </c>
      <c r="X57" s="25" t="s">
        <v>1577</v>
      </c>
      <c r="Y57" s="25" t="s">
        <v>1617</v>
      </c>
      <c r="Z57" s="18" t="s">
        <v>1631</v>
      </c>
      <c r="AA57" s="25" t="s">
        <v>1659</v>
      </c>
      <c r="AB57" s="25" t="s">
        <v>1669</v>
      </c>
      <c r="AC57" s="25" t="s">
        <v>1678</v>
      </c>
      <c r="AD57" s="25" t="s">
        <v>1699</v>
      </c>
      <c r="AE57" s="25" t="s">
        <v>1714</v>
      </c>
      <c r="AF57" s="285">
        <f t="shared" si="1"/>
        <v>10</v>
      </c>
      <c r="AG57" s="1">
        <v>1500</v>
      </c>
    </row>
    <row r="58" spans="1:40" ht="13.5" customHeight="1">
      <c r="A58" s="22"/>
      <c r="B58" s="388" t="s">
        <v>1514</v>
      </c>
      <c r="C58" s="21" t="s">
        <v>1594</v>
      </c>
      <c r="D58" s="390"/>
      <c r="E58" s="389"/>
      <c r="F58" s="389"/>
      <c r="G58" s="389"/>
      <c r="H58" s="389"/>
      <c r="I58" s="389"/>
      <c r="J58" s="389"/>
      <c r="K58" s="389"/>
      <c r="L58" s="389"/>
      <c r="M58" s="25"/>
      <c r="N58" s="25"/>
      <c r="O58" s="37"/>
      <c r="P58" s="25"/>
      <c r="Q58" s="25"/>
      <c r="R58" s="44">
        <v>4</v>
      </c>
      <c r="S58" s="25" t="s">
        <v>1481</v>
      </c>
      <c r="T58" s="25" t="s">
        <v>1508</v>
      </c>
      <c r="U58" s="25" t="s">
        <v>1531</v>
      </c>
      <c r="V58" s="25" t="s">
        <v>1546</v>
      </c>
      <c r="W58" s="25" t="s">
        <v>1570</v>
      </c>
      <c r="X58" s="25" t="s">
        <v>1577</v>
      </c>
      <c r="Y58" s="25" t="s">
        <v>1617</v>
      </c>
      <c r="Z58" s="18" t="s">
        <v>1631</v>
      </c>
      <c r="AA58" s="25" t="s">
        <v>1659</v>
      </c>
      <c r="AB58" s="25" t="s">
        <v>1668</v>
      </c>
      <c r="AC58" s="25" t="s">
        <v>1678</v>
      </c>
      <c r="AD58" s="25" t="s">
        <v>1699</v>
      </c>
      <c r="AE58" s="267">
        <v>6</v>
      </c>
      <c r="AF58" s="302">
        <f t="shared" si="1"/>
        <v>10</v>
      </c>
      <c r="AG58" s="1"/>
    </row>
    <row r="59" spans="1:40" ht="13.5" customHeight="1">
      <c r="A59" s="22"/>
      <c r="B59" s="388" t="s">
        <v>1515</v>
      </c>
      <c r="C59" s="21" t="s">
        <v>1594</v>
      </c>
      <c r="D59" s="390"/>
      <c r="E59" s="389"/>
      <c r="F59" s="389"/>
      <c r="G59" s="389"/>
      <c r="H59" s="389"/>
      <c r="I59" s="389"/>
      <c r="J59" s="389"/>
      <c r="K59" s="389"/>
      <c r="L59" s="389"/>
      <c r="M59" s="25"/>
      <c r="N59" s="25"/>
      <c r="O59" s="37"/>
      <c r="P59" s="25"/>
      <c r="Q59" s="25"/>
      <c r="R59" s="44">
        <v>3</v>
      </c>
      <c r="S59" s="194">
        <v>5</v>
      </c>
      <c r="T59" s="44">
        <v>4</v>
      </c>
      <c r="U59" s="25" t="s">
        <v>1531</v>
      </c>
      <c r="V59" s="194">
        <v>5</v>
      </c>
      <c r="W59" s="25" t="s">
        <v>1569</v>
      </c>
      <c r="X59" s="44">
        <v>4</v>
      </c>
      <c r="Y59" s="25" t="s">
        <v>1617</v>
      </c>
      <c r="Z59" s="18" t="s">
        <v>1631</v>
      </c>
      <c r="AA59" s="25" t="s">
        <v>1659</v>
      </c>
      <c r="AB59" s="194">
        <v>5</v>
      </c>
      <c r="AC59" s="25" t="s">
        <v>1678</v>
      </c>
      <c r="AD59" s="25" t="s">
        <v>1699</v>
      </c>
      <c r="AE59" s="25" t="s">
        <v>1714</v>
      </c>
      <c r="AF59" s="460">
        <f t="shared" si="1"/>
        <v>26</v>
      </c>
      <c r="AG59" s="1"/>
    </row>
    <row r="60" spans="1:40" ht="13.5" customHeight="1">
      <c r="A60" s="22"/>
      <c r="B60" s="388" t="s">
        <v>1512</v>
      </c>
      <c r="C60" s="389"/>
      <c r="D60" s="390"/>
      <c r="E60" s="389"/>
      <c r="F60" s="389"/>
      <c r="G60" s="389"/>
      <c r="H60" s="389"/>
      <c r="I60" s="389"/>
      <c r="J60" s="389"/>
      <c r="K60" s="389"/>
      <c r="L60" s="389"/>
      <c r="M60" s="25"/>
      <c r="N60" s="25"/>
      <c r="O60" s="37"/>
      <c r="P60" s="25"/>
      <c r="Q60" s="25"/>
      <c r="R60" s="25">
        <v>3</v>
      </c>
      <c r="S60" s="25" t="s">
        <v>1480</v>
      </c>
      <c r="T60" s="25">
        <v>4</v>
      </c>
      <c r="U60" s="25">
        <v>4</v>
      </c>
      <c r="V60" s="37">
        <v>5</v>
      </c>
      <c r="W60" s="25">
        <v>4</v>
      </c>
      <c r="X60" s="71">
        <v>6</v>
      </c>
      <c r="Y60" s="71">
        <v>6</v>
      </c>
      <c r="Z60" s="18" t="s">
        <v>1631</v>
      </c>
      <c r="AA60" s="37">
        <v>5</v>
      </c>
      <c r="AB60" s="25">
        <v>4</v>
      </c>
      <c r="AC60" s="25" t="s">
        <v>1679</v>
      </c>
      <c r="AD60" s="25">
        <v>4</v>
      </c>
      <c r="AE60" s="37">
        <v>5</v>
      </c>
      <c r="AF60" s="460">
        <f t="shared" si="1"/>
        <v>50</v>
      </c>
      <c r="AG60" s="479"/>
    </row>
    <row r="61" spans="1:40" ht="13.5" customHeight="1">
      <c r="A61" s="22"/>
      <c r="B61" s="388" t="s">
        <v>1516</v>
      </c>
      <c r="C61" s="389"/>
      <c r="D61" s="390"/>
      <c r="E61" s="389"/>
      <c r="F61" s="389"/>
      <c r="G61" s="389"/>
      <c r="H61" s="389"/>
      <c r="I61" s="389"/>
      <c r="J61" s="389"/>
      <c r="K61" s="389"/>
      <c r="L61" s="389"/>
      <c r="M61" s="25"/>
      <c r="N61" s="25"/>
      <c r="O61" s="44">
        <v>3</v>
      </c>
      <c r="P61" s="25" t="s">
        <v>1517</v>
      </c>
      <c r="Q61" s="25" t="s">
        <v>71</v>
      </c>
      <c r="R61" s="25" t="s">
        <v>71</v>
      </c>
      <c r="S61" s="44">
        <v>4</v>
      </c>
      <c r="T61" s="25" t="s">
        <v>71</v>
      </c>
      <c r="U61" s="44">
        <v>4</v>
      </c>
      <c r="V61" s="44">
        <v>3</v>
      </c>
      <c r="W61" s="25" t="s">
        <v>1570</v>
      </c>
      <c r="X61" s="194">
        <v>5</v>
      </c>
      <c r="Y61" s="44">
        <v>4</v>
      </c>
      <c r="Z61" s="18" t="s">
        <v>1631</v>
      </c>
      <c r="AA61" s="194">
        <v>5</v>
      </c>
      <c r="AB61" s="194">
        <v>5</v>
      </c>
      <c r="AC61" s="25" t="s">
        <v>1683</v>
      </c>
      <c r="AD61" s="25" t="s">
        <v>1699</v>
      </c>
      <c r="AE61" s="25" t="s">
        <v>1714</v>
      </c>
      <c r="AF61" s="460">
        <f t="shared" si="1"/>
        <v>33</v>
      </c>
    </row>
    <row r="62" spans="1:40" ht="13.5" customHeight="1">
      <c r="A62" s="22"/>
      <c r="B62" s="388" t="s">
        <v>1718</v>
      </c>
      <c r="C62" s="389"/>
      <c r="D62" s="390"/>
      <c r="E62" s="389"/>
      <c r="F62" s="389"/>
      <c r="G62" s="389"/>
      <c r="H62" s="389"/>
      <c r="I62" s="389"/>
      <c r="J62" s="389"/>
      <c r="K62" s="389"/>
      <c r="L62" s="389"/>
      <c r="M62" s="25"/>
      <c r="N62" s="25"/>
      <c r="O62" s="37"/>
      <c r="P62" s="25"/>
      <c r="Q62" s="25"/>
      <c r="R62" s="25"/>
      <c r="S62" s="25"/>
      <c r="T62" s="25"/>
      <c r="U62" s="25">
        <v>3</v>
      </c>
      <c r="V62" s="37">
        <v>5</v>
      </c>
      <c r="W62" s="25" t="s">
        <v>1569</v>
      </c>
      <c r="X62" s="25">
        <v>4</v>
      </c>
      <c r="Y62" s="25">
        <v>4</v>
      </c>
      <c r="Z62" s="18" t="s">
        <v>1631</v>
      </c>
      <c r="AA62" s="37">
        <v>5</v>
      </c>
      <c r="AB62" s="25" t="s">
        <v>1668</v>
      </c>
      <c r="AC62" s="25" t="s">
        <v>1678</v>
      </c>
      <c r="AD62" s="25">
        <v>3</v>
      </c>
      <c r="AE62" s="25">
        <v>3</v>
      </c>
      <c r="AF62" s="460">
        <f t="shared" si="1"/>
        <v>27</v>
      </c>
      <c r="AG62" s="479">
        <v>3500</v>
      </c>
    </row>
    <row r="63" spans="1:40" ht="13.5" customHeight="1">
      <c r="A63" s="22"/>
      <c r="B63" s="388" t="s">
        <v>1623</v>
      </c>
      <c r="C63" s="389"/>
      <c r="D63" s="390"/>
      <c r="E63" s="389"/>
      <c r="F63" s="389"/>
      <c r="G63" s="389"/>
      <c r="H63" s="389"/>
      <c r="I63" s="389"/>
      <c r="J63" s="389"/>
      <c r="K63" s="389"/>
      <c r="L63" s="389"/>
      <c r="M63" s="25"/>
      <c r="N63" s="25"/>
      <c r="O63" s="37"/>
      <c r="P63" s="25"/>
      <c r="Q63" s="25"/>
      <c r="R63" s="25"/>
      <c r="S63" s="25"/>
      <c r="T63" s="25"/>
      <c r="U63" s="25"/>
      <c r="V63" s="25"/>
      <c r="W63" s="25"/>
      <c r="X63" s="44">
        <v>4</v>
      </c>
      <c r="Y63" s="44">
        <v>4</v>
      </c>
      <c r="Z63" s="18" t="s">
        <v>1631</v>
      </c>
      <c r="AA63" s="25" t="s">
        <v>1659</v>
      </c>
      <c r="AB63" s="194">
        <v>5</v>
      </c>
      <c r="AC63" s="25" t="s">
        <v>1678</v>
      </c>
      <c r="AD63" s="44">
        <v>4</v>
      </c>
      <c r="AE63" s="25" t="s">
        <v>1716</v>
      </c>
      <c r="AF63" s="285"/>
      <c r="AG63" s="1"/>
    </row>
    <row r="64" spans="1:40" ht="13.5" customHeight="1" thickBot="1">
      <c r="A64" s="22"/>
      <c r="B64" s="383" t="s">
        <v>1829</v>
      </c>
      <c r="C64" s="386"/>
      <c r="D64" s="41"/>
      <c r="E64" s="251"/>
      <c r="F64" s="9"/>
      <c r="G64" s="9"/>
      <c r="H64" s="9"/>
      <c r="I64" s="9"/>
      <c r="J64" s="9"/>
      <c r="K64" s="9"/>
      <c r="L64" s="9"/>
      <c r="M64" s="9"/>
      <c r="N64" s="9" t="s">
        <v>1431</v>
      </c>
      <c r="O64" s="9" t="s">
        <v>1431</v>
      </c>
      <c r="P64" s="9" t="s">
        <v>64</v>
      </c>
      <c r="Q64" s="9">
        <v>3</v>
      </c>
      <c r="R64" s="9" t="s">
        <v>1457</v>
      </c>
      <c r="S64" s="9" t="s">
        <v>1481</v>
      </c>
      <c r="T64" s="9" t="s">
        <v>1505</v>
      </c>
      <c r="U64" s="9">
        <v>4</v>
      </c>
      <c r="V64" s="9" t="s">
        <v>1543</v>
      </c>
      <c r="W64" s="9" t="s">
        <v>1569</v>
      </c>
      <c r="X64" s="9" t="s">
        <v>1577</v>
      </c>
      <c r="Y64" s="9"/>
      <c r="Z64" s="10" t="s">
        <v>1631</v>
      </c>
      <c r="AA64" s="9" t="s">
        <v>1660</v>
      </c>
      <c r="AB64" s="251">
        <v>5</v>
      </c>
      <c r="AC64" s="9" t="s">
        <v>1678</v>
      </c>
      <c r="AD64" s="9" t="s">
        <v>1699</v>
      </c>
      <c r="AE64" s="9" t="s">
        <v>1714</v>
      </c>
      <c r="AF64" s="285">
        <f>SUM(D64:AE64)</f>
        <v>12</v>
      </c>
      <c r="AG64" s="1">
        <v>1500</v>
      </c>
    </row>
    <row r="65" spans="1:1" ht="14.25" customHeight="1">
      <c r="A65" s="20"/>
    </row>
  </sheetData>
  <mergeCells count="8">
    <mergeCell ref="AC1:AE1"/>
    <mergeCell ref="D1:E1"/>
    <mergeCell ref="H1:K1"/>
    <mergeCell ref="M1:P1"/>
    <mergeCell ref="Q1:S1"/>
    <mergeCell ref="Z1:AB1"/>
    <mergeCell ref="T1:V1"/>
    <mergeCell ref="W1:Y1"/>
  </mergeCells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9"/>
  <sheetViews>
    <sheetView zoomScaleNormal="100" workbookViewId="0">
      <pane ySplit="2" topLeftCell="A18" activePane="bottomLeft" state="frozen"/>
      <selection pane="bottomLeft" activeCell="AT27" sqref="AT27"/>
    </sheetView>
  </sheetViews>
  <sheetFormatPr defaultRowHeight="13.5"/>
  <cols>
    <col min="1" max="1" width="5.375" style="7" customWidth="1"/>
    <col min="2" max="2" width="17.625" style="4" customWidth="1"/>
    <col min="3" max="40" width="3" style="1" customWidth="1"/>
    <col min="41" max="41" width="3" style="326" customWidth="1"/>
    <col min="42" max="43" width="3" style="420" customWidth="1"/>
    <col min="44" max="44" width="5.875" style="1" customWidth="1"/>
    <col min="45" max="45" width="2" customWidth="1"/>
  </cols>
  <sheetData>
    <row r="1" spans="1:44" s="3" customFormat="1" ht="13.5" customHeight="1" thickBot="1">
      <c r="A1" s="33"/>
      <c r="B1" s="46" t="s">
        <v>1423</v>
      </c>
      <c r="C1" s="645" t="s">
        <v>61</v>
      </c>
      <c r="D1" s="646"/>
      <c r="E1" s="646"/>
      <c r="F1" s="649"/>
      <c r="G1" s="645" t="s">
        <v>60</v>
      </c>
      <c r="H1" s="646"/>
      <c r="I1" s="647" t="s">
        <v>59</v>
      </c>
      <c r="J1" s="648"/>
      <c r="K1" s="648"/>
      <c r="L1" s="655" t="s">
        <v>58</v>
      </c>
      <c r="M1" s="655"/>
      <c r="N1" s="655"/>
      <c r="O1" s="647" t="s">
        <v>57</v>
      </c>
      <c r="P1" s="648"/>
      <c r="Q1" s="648"/>
      <c r="R1" s="643" t="s">
        <v>56</v>
      </c>
      <c r="S1" s="644"/>
      <c r="T1" s="650" t="s">
        <v>243</v>
      </c>
      <c r="U1" s="673"/>
      <c r="V1" s="673"/>
      <c r="W1" s="651"/>
      <c r="X1" s="645" t="s">
        <v>55</v>
      </c>
      <c r="Y1" s="646"/>
      <c r="Z1" s="646"/>
      <c r="AA1" s="646"/>
      <c r="AB1" s="649"/>
      <c r="AC1" s="645" t="s">
        <v>1563</v>
      </c>
      <c r="AD1" s="646"/>
      <c r="AE1" s="646"/>
      <c r="AF1" s="646"/>
      <c r="AG1" s="647" t="s">
        <v>53</v>
      </c>
      <c r="AH1" s="648"/>
      <c r="AI1" s="648"/>
      <c r="AJ1" s="652"/>
      <c r="AK1" s="653" t="s">
        <v>1021</v>
      </c>
      <c r="AL1" s="654"/>
      <c r="AM1" s="654"/>
      <c r="AN1" s="674"/>
      <c r="AO1" s="671" t="s">
        <v>373</v>
      </c>
      <c r="AP1" s="672"/>
      <c r="AQ1" s="672"/>
      <c r="AR1" s="95"/>
    </row>
    <row r="2" spans="1:44" s="3" customFormat="1" ht="13.5" customHeight="1">
      <c r="A2" s="33"/>
      <c r="B2" s="331"/>
      <c r="C2" s="311">
        <v>6</v>
      </c>
      <c r="D2" s="311">
        <v>13</v>
      </c>
      <c r="E2" s="311">
        <v>20</v>
      </c>
      <c r="F2" s="311">
        <v>27</v>
      </c>
      <c r="G2" s="311">
        <v>11</v>
      </c>
      <c r="H2" s="311">
        <v>25</v>
      </c>
      <c r="I2" s="311">
        <v>15</v>
      </c>
      <c r="J2" s="311">
        <v>22</v>
      </c>
      <c r="K2" s="311">
        <v>29</v>
      </c>
      <c r="L2" s="311">
        <v>6</v>
      </c>
      <c r="M2" s="311">
        <v>13</v>
      </c>
      <c r="N2" s="311">
        <v>20</v>
      </c>
      <c r="O2" s="311">
        <v>3</v>
      </c>
      <c r="P2" s="311">
        <v>24</v>
      </c>
      <c r="Q2" s="311">
        <v>31</v>
      </c>
      <c r="R2" s="332">
        <v>7</v>
      </c>
      <c r="S2" s="333">
        <v>28</v>
      </c>
      <c r="T2" s="12">
        <v>5</v>
      </c>
      <c r="U2" s="12">
        <v>12</v>
      </c>
      <c r="V2" s="12">
        <v>20</v>
      </c>
      <c r="W2" s="12">
        <v>27</v>
      </c>
      <c r="X2" s="311">
        <v>2</v>
      </c>
      <c r="Y2" s="311">
        <v>9</v>
      </c>
      <c r="Z2" s="311">
        <v>16</v>
      </c>
      <c r="AA2" s="311">
        <v>24</v>
      </c>
      <c r="AB2" s="311">
        <v>30</v>
      </c>
      <c r="AC2" s="311">
        <v>1</v>
      </c>
      <c r="AD2" s="311">
        <v>7</v>
      </c>
      <c r="AE2" s="311">
        <v>8</v>
      </c>
      <c r="AF2" s="311">
        <v>21</v>
      </c>
      <c r="AG2" s="311">
        <v>4</v>
      </c>
      <c r="AH2" s="311">
        <v>11</v>
      </c>
      <c r="AI2" s="311">
        <v>18</v>
      </c>
      <c r="AJ2" s="311">
        <v>25</v>
      </c>
      <c r="AK2" s="311">
        <v>1</v>
      </c>
      <c r="AL2" s="311">
        <v>8</v>
      </c>
      <c r="AM2" s="311">
        <v>15</v>
      </c>
      <c r="AN2" s="311">
        <v>29</v>
      </c>
      <c r="AO2" s="311">
        <v>7</v>
      </c>
      <c r="AP2" s="311">
        <v>15</v>
      </c>
      <c r="AQ2" s="311">
        <v>29</v>
      </c>
      <c r="AR2" s="11" t="s">
        <v>52</v>
      </c>
    </row>
    <row r="3" spans="1:44" ht="13.5" customHeight="1">
      <c r="A3" s="22"/>
      <c r="B3" s="269" t="s">
        <v>124</v>
      </c>
      <c r="C3" s="17" t="s">
        <v>1138</v>
      </c>
      <c r="D3" s="19">
        <v>4</v>
      </c>
      <c r="E3" s="39">
        <v>5</v>
      </c>
      <c r="F3" s="39">
        <v>5</v>
      </c>
      <c r="G3" s="17" t="s">
        <v>1175</v>
      </c>
      <c r="H3" s="17" t="s">
        <v>1188</v>
      </c>
      <c r="I3" s="19">
        <v>4</v>
      </c>
      <c r="J3" s="39">
        <v>5</v>
      </c>
      <c r="K3" s="39">
        <v>5</v>
      </c>
      <c r="L3" s="17" t="s">
        <v>1248</v>
      </c>
      <c r="M3" s="39">
        <v>5</v>
      </c>
      <c r="N3" s="39">
        <v>5</v>
      </c>
      <c r="O3" s="39">
        <v>5</v>
      </c>
      <c r="P3" s="17" t="s">
        <v>1299</v>
      </c>
      <c r="Q3" s="17" t="s">
        <v>1310</v>
      </c>
      <c r="R3" s="17" t="s">
        <v>1316</v>
      </c>
      <c r="S3" s="17" t="s">
        <v>1341</v>
      </c>
      <c r="T3" s="17" t="s">
        <v>1352</v>
      </c>
      <c r="U3" s="19">
        <v>5</v>
      </c>
      <c r="V3" s="17" t="s">
        <v>64</v>
      </c>
      <c r="W3" s="17" t="s">
        <v>1376</v>
      </c>
      <c r="X3" s="17" t="s">
        <v>1457</v>
      </c>
      <c r="Y3" s="17" t="s">
        <v>1457</v>
      </c>
      <c r="Z3" s="17" t="s">
        <v>1478</v>
      </c>
      <c r="AA3" s="17" t="s">
        <v>1480</v>
      </c>
      <c r="AB3" s="19">
        <v>5</v>
      </c>
      <c r="AC3" s="17" t="s">
        <v>1500</v>
      </c>
      <c r="AD3" s="17" t="s">
        <v>1525</v>
      </c>
      <c r="AE3" s="17" t="s">
        <v>1560</v>
      </c>
      <c r="AF3" s="17" t="s">
        <v>1556</v>
      </c>
      <c r="AG3" s="19">
        <v>4</v>
      </c>
      <c r="AH3" s="17" t="s">
        <v>1587</v>
      </c>
      <c r="AI3" s="19">
        <v>4</v>
      </c>
      <c r="AJ3" s="39">
        <v>5</v>
      </c>
      <c r="AK3" s="17" t="s">
        <v>1624</v>
      </c>
      <c r="AL3" s="17" t="s">
        <v>1651</v>
      </c>
      <c r="AM3" s="17" t="s">
        <v>1651</v>
      </c>
      <c r="AN3" s="39">
        <v>5</v>
      </c>
      <c r="AO3" s="39">
        <v>5</v>
      </c>
      <c r="AP3" s="17" t="s">
        <v>1716</v>
      </c>
      <c r="AQ3" s="19">
        <v>3</v>
      </c>
      <c r="AR3" s="318">
        <f t="shared" ref="AR3:AR39" si="0">SUM(C3:AQ3)</f>
        <v>79</v>
      </c>
    </row>
    <row r="4" spans="1:44" ht="13.5" customHeight="1">
      <c r="A4" s="22"/>
      <c r="B4" s="269" t="s">
        <v>25</v>
      </c>
      <c r="C4" s="19">
        <v>3</v>
      </c>
      <c r="D4" s="19">
        <v>4</v>
      </c>
      <c r="E4" s="19">
        <v>4</v>
      </c>
      <c r="F4" s="155">
        <v>6</v>
      </c>
      <c r="G4" s="19">
        <v>4</v>
      </c>
      <c r="H4" s="39">
        <v>5</v>
      </c>
      <c r="I4" s="19">
        <v>4</v>
      </c>
      <c r="J4" s="39">
        <v>5</v>
      </c>
      <c r="K4" s="39">
        <v>5</v>
      </c>
      <c r="L4" s="39">
        <v>5</v>
      </c>
      <c r="M4" s="39">
        <v>5</v>
      </c>
      <c r="N4" s="39">
        <v>5</v>
      </c>
      <c r="O4" s="39">
        <v>5</v>
      </c>
      <c r="P4" s="19">
        <v>3</v>
      </c>
      <c r="Q4" s="17" t="s">
        <v>1310</v>
      </c>
      <c r="R4" s="19">
        <v>4</v>
      </c>
      <c r="S4" s="39">
        <v>5</v>
      </c>
      <c r="T4" s="19">
        <v>4</v>
      </c>
      <c r="U4" s="39">
        <v>5</v>
      </c>
      <c r="V4" s="19">
        <v>4</v>
      </c>
      <c r="W4" s="39">
        <v>5</v>
      </c>
      <c r="X4" s="17" t="s">
        <v>1458</v>
      </c>
      <c r="Y4" s="19">
        <v>4</v>
      </c>
      <c r="Z4" s="19">
        <v>4</v>
      </c>
      <c r="AA4" s="17" t="s">
        <v>1480</v>
      </c>
      <c r="AB4" s="19">
        <v>4</v>
      </c>
      <c r="AC4" s="17" t="s">
        <v>1501</v>
      </c>
      <c r="AD4" s="19">
        <v>4</v>
      </c>
      <c r="AE4" s="17" t="s">
        <v>1558</v>
      </c>
      <c r="AF4" s="17" t="s">
        <v>1560</v>
      </c>
      <c r="AG4" s="19">
        <v>4</v>
      </c>
      <c r="AH4" s="39">
        <v>5</v>
      </c>
      <c r="AI4" s="19">
        <v>4</v>
      </c>
      <c r="AJ4" s="19">
        <v>4</v>
      </c>
      <c r="AK4" s="17" t="s">
        <v>1624</v>
      </c>
      <c r="AL4" s="39">
        <v>5</v>
      </c>
      <c r="AM4" s="19">
        <v>4</v>
      </c>
      <c r="AN4" s="19">
        <v>4</v>
      </c>
      <c r="AO4" s="19">
        <v>4</v>
      </c>
      <c r="AP4" s="17" t="s">
        <v>1714</v>
      </c>
      <c r="AQ4" s="39">
        <v>5</v>
      </c>
      <c r="AR4" s="318">
        <f t="shared" si="0"/>
        <v>145</v>
      </c>
    </row>
    <row r="5" spans="1:44" ht="13.5" customHeight="1">
      <c r="A5" s="22"/>
      <c r="B5" s="269" t="s">
        <v>16</v>
      </c>
      <c r="C5" s="19">
        <v>4</v>
      </c>
      <c r="D5" s="19">
        <v>4</v>
      </c>
      <c r="E5" s="17" t="s">
        <v>1148</v>
      </c>
      <c r="F5" s="155">
        <v>6</v>
      </c>
      <c r="G5" s="19">
        <v>4</v>
      </c>
      <c r="H5" s="19">
        <v>4</v>
      </c>
      <c r="I5" s="19">
        <v>4</v>
      </c>
      <c r="J5" s="39">
        <v>5</v>
      </c>
      <c r="K5" s="19">
        <v>3</v>
      </c>
      <c r="L5" s="39">
        <v>5</v>
      </c>
      <c r="M5" s="39">
        <v>5</v>
      </c>
      <c r="N5" s="39">
        <v>5</v>
      </c>
      <c r="O5" s="39">
        <v>5</v>
      </c>
      <c r="P5" s="17" t="s">
        <v>1299</v>
      </c>
      <c r="Q5" s="19">
        <v>4</v>
      </c>
      <c r="R5" s="17" t="s">
        <v>1317</v>
      </c>
      <c r="S5" s="19">
        <v>4</v>
      </c>
      <c r="T5" s="17" t="s">
        <v>1347</v>
      </c>
      <c r="U5" s="39">
        <v>5</v>
      </c>
      <c r="V5" s="17" t="s">
        <v>64</v>
      </c>
      <c r="W5" s="17" t="s">
        <v>64</v>
      </c>
      <c r="X5" s="17" t="s">
        <v>1458</v>
      </c>
      <c r="Y5" s="17" t="s">
        <v>1462</v>
      </c>
      <c r="Z5" s="19">
        <v>4</v>
      </c>
      <c r="AA5" s="17" t="s">
        <v>1481</v>
      </c>
      <c r="AB5" s="17" t="s">
        <v>1496</v>
      </c>
      <c r="AC5" s="17" t="s">
        <v>1500</v>
      </c>
      <c r="AD5" s="19">
        <v>4</v>
      </c>
      <c r="AE5" s="17" t="s">
        <v>1560</v>
      </c>
      <c r="AF5" s="19">
        <v>4</v>
      </c>
      <c r="AG5" s="19">
        <v>4</v>
      </c>
      <c r="AH5" s="17" t="s">
        <v>1586</v>
      </c>
      <c r="AI5" s="19">
        <v>4</v>
      </c>
      <c r="AJ5" s="17" t="s">
        <v>1611</v>
      </c>
      <c r="AK5" s="19">
        <v>4</v>
      </c>
      <c r="AL5" s="17" t="s">
        <v>1652</v>
      </c>
      <c r="AM5" s="17" t="s">
        <v>1655</v>
      </c>
      <c r="AN5" s="17" t="s">
        <v>1679</v>
      </c>
      <c r="AO5" s="17" t="s">
        <v>1691</v>
      </c>
      <c r="AP5" s="17">
        <v>4</v>
      </c>
      <c r="AQ5" s="17" t="s">
        <v>1727</v>
      </c>
      <c r="AR5" s="318">
        <f t="shared" si="0"/>
        <v>95</v>
      </c>
    </row>
    <row r="6" spans="1:44" ht="13.5" customHeight="1">
      <c r="A6" s="22"/>
      <c r="B6" s="269" t="s">
        <v>21</v>
      </c>
      <c r="C6" s="19">
        <v>4</v>
      </c>
      <c r="D6" s="19">
        <v>3</v>
      </c>
      <c r="E6" s="19">
        <v>3</v>
      </c>
      <c r="F6" s="39">
        <v>5</v>
      </c>
      <c r="G6" s="19">
        <v>3</v>
      </c>
      <c r="H6" s="19">
        <v>3</v>
      </c>
      <c r="I6" s="19">
        <v>3</v>
      </c>
      <c r="J6" s="39">
        <v>5</v>
      </c>
      <c r="K6" s="19">
        <v>3</v>
      </c>
      <c r="L6" s="39">
        <v>5</v>
      </c>
      <c r="M6" s="39">
        <v>5</v>
      </c>
      <c r="N6" s="19">
        <v>4</v>
      </c>
      <c r="O6" s="39">
        <v>5</v>
      </c>
      <c r="P6" s="19">
        <v>4</v>
      </c>
      <c r="Q6" s="19">
        <v>4</v>
      </c>
      <c r="R6" s="39">
        <v>5</v>
      </c>
      <c r="S6" s="19">
        <v>3</v>
      </c>
      <c r="T6" s="19">
        <v>3</v>
      </c>
      <c r="U6" s="19">
        <v>4</v>
      </c>
      <c r="V6" s="19">
        <v>4</v>
      </c>
      <c r="W6" s="19">
        <v>4</v>
      </c>
      <c r="X6" s="19">
        <v>3</v>
      </c>
      <c r="Y6" s="289">
        <v>2</v>
      </c>
      <c r="Z6" s="19">
        <v>3</v>
      </c>
      <c r="AA6" s="17" t="s">
        <v>1480</v>
      </c>
      <c r="AB6" s="19">
        <v>4</v>
      </c>
      <c r="AC6" s="17" t="s">
        <v>1501</v>
      </c>
      <c r="AD6" s="39">
        <v>5</v>
      </c>
      <c r="AE6" s="17" t="s">
        <v>1556</v>
      </c>
      <c r="AF6" s="17" t="s">
        <v>1558</v>
      </c>
      <c r="AG6" s="19">
        <v>3</v>
      </c>
      <c r="AH6" s="19">
        <v>4</v>
      </c>
      <c r="AI6" s="19">
        <v>4</v>
      </c>
      <c r="AJ6" s="19">
        <v>4</v>
      </c>
      <c r="AK6" s="17" t="s">
        <v>1625</v>
      </c>
      <c r="AL6" s="19">
        <v>4</v>
      </c>
      <c r="AM6" s="19">
        <v>4</v>
      </c>
      <c r="AN6" s="155">
        <v>6</v>
      </c>
      <c r="AO6" s="19">
        <v>3</v>
      </c>
      <c r="AP6" s="19">
        <v>4</v>
      </c>
      <c r="AQ6" s="39">
        <v>5</v>
      </c>
      <c r="AR6" s="318">
        <f t="shared" si="0"/>
        <v>140</v>
      </c>
    </row>
    <row r="7" spans="1:44" ht="13.5" customHeight="1">
      <c r="A7" s="22"/>
      <c r="B7" s="269" t="s">
        <v>20</v>
      </c>
      <c r="C7" s="17" t="s">
        <v>1154</v>
      </c>
      <c r="D7" s="19">
        <v>4</v>
      </c>
      <c r="E7" s="17" t="s">
        <v>1149</v>
      </c>
      <c r="F7" s="19">
        <v>4</v>
      </c>
      <c r="G7" s="17" t="s">
        <v>1175</v>
      </c>
      <c r="H7" s="19">
        <v>4</v>
      </c>
      <c r="I7" s="19">
        <v>3</v>
      </c>
      <c r="J7" s="19">
        <v>3</v>
      </c>
      <c r="K7" s="19">
        <v>3</v>
      </c>
      <c r="L7" s="19">
        <v>4</v>
      </c>
      <c r="M7" s="19">
        <v>3</v>
      </c>
      <c r="N7" s="155">
        <v>6</v>
      </c>
      <c r="O7" s="39">
        <v>5</v>
      </c>
      <c r="P7" s="39">
        <v>5</v>
      </c>
      <c r="Q7" s="19">
        <v>4</v>
      </c>
      <c r="R7" s="19">
        <v>4</v>
      </c>
      <c r="S7" s="19">
        <v>3</v>
      </c>
      <c r="T7" s="17" t="s">
        <v>1349</v>
      </c>
      <c r="U7" s="19">
        <v>3</v>
      </c>
      <c r="V7" s="19">
        <v>4</v>
      </c>
      <c r="W7" s="18" t="s">
        <v>64</v>
      </c>
      <c r="X7" s="17" t="s">
        <v>1457</v>
      </c>
      <c r="Y7" s="19">
        <v>3</v>
      </c>
      <c r="Z7" s="19">
        <v>3</v>
      </c>
      <c r="AA7" s="19">
        <v>4</v>
      </c>
      <c r="AB7" s="19">
        <v>4</v>
      </c>
      <c r="AC7" s="17" t="s">
        <v>1502</v>
      </c>
      <c r="AD7" s="39">
        <v>5</v>
      </c>
      <c r="AE7" s="17" t="s">
        <v>1556</v>
      </c>
      <c r="AF7" s="17" t="s">
        <v>1556</v>
      </c>
      <c r="AG7" s="19">
        <v>4</v>
      </c>
      <c r="AH7" s="39">
        <v>5</v>
      </c>
      <c r="AI7" s="39">
        <v>5</v>
      </c>
      <c r="AJ7" s="19">
        <v>3</v>
      </c>
      <c r="AK7" s="17" t="s">
        <v>1624</v>
      </c>
      <c r="AL7" s="17" t="s">
        <v>1653</v>
      </c>
      <c r="AM7" s="19">
        <v>4</v>
      </c>
      <c r="AN7" s="19">
        <v>3</v>
      </c>
      <c r="AO7" s="39">
        <v>5</v>
      </c>
      <c r="AP7" s="19">
        <v>4</v>
      </c>
      <c r="AQ7" s="17" t="s">
        <v>1728</v>
      </c>
      <c r="AR7" s="318">
        <f t="shared" si="0"/>
        <v>114</v>
      </c>
    </row>
    <row r="8" spans="1:44" ht="13.5" customHeight="1">
      <c r="A8" s="22"/>
      <c r="B8" s="269" t="s">
        <v>265</v>
      </c>
      <c r="C8" s="17"/>
      <c r="D8" s="17"/>
      <c r="E8" s="17"/>
      <c r="F8" s="19">
        <v>3</v>
      </c>
      <c r="G8" s="19">
        <v>3</v>
      </c>
      <c r="H8" s="19">
        <v>4</v>
      </c>
      <c r="I8" s="19">
        <v>3</v>
      </c>
      <c r="J8" s="17" t="s">
        <v>1232</v>
      </c>
      <c r="K8" s="19">
        <v>3</v>
      </c>
      <c r="L8" s="19">
        <v>3</v>
      </c>
      <c r="M8" s="39">
        <v>5</v>
      </c>
      <c r="N8" s="17" t="s">
        <v>1270</v>
      </c>
      <c r="O8" s="19">
        <v>3</v>
      </c>
      <c r="P8" s="39">
        <v>5</v>
      </c>
      <c r="Q8" s="19">
        <v>4</v>
      </c>
      <c r="R8" s="39">
        <v>5</v>
      </c>
      <c r="S8" s="19">
        <v>3</v>
      </c>
      <c r="T8" s="17" t="s">
        <v>1349</v>
      </c>
      <c r="U8" s="19">
        <v>3</v>
      </c>
      <c r="V8" s="17" t="s">
        <v>64</v>
      </c>
      <c r="W8" s="17" t="s">
        <v>1375</v>
      </c>
      <c r="X8" s="19">
        <v>3</v>
      </c>
      <c r="Y8" s="19">
        <v>3</v>
      </c>
      <c r="Z8" s="19">
        <v>3</v>
      </c>
      <c r="AA8" s="17" t="s">
        <v>1478</v>
      </c>
      <c r="AB8" s="17" t="s">
        <v>1497</v>
      </c>
      <c r="AC8" s="17" t="s">
        <v>1501</v>
      </c>
      <c r="AD8" s="155">
        <v>6</v>
      </c>
      <c r="AE8" s="17" t="s">
        <v>1556</v>
      </c>
      <c r="AF8" s="17" t="s">
        <v>1558</v>
      </c>
      <c r="AG8" s="17" t="s">
        <v>1564</v>
      </c>
      <c r="AH8" s="19">
        <v>4</v>
      </c>
      <c r="AI8" s="39">
        <v>5</v>
      </c>
      <c r="AJ8" s="19">
        <v>4</v>
      </c>
      <c r="AK8" s="17" t="s">
        <v>1625</v>
      </c>
      <c r="AL8" s="19">
        <v>4</v>
      </c>
      <c r="AM8" s="17" t="s">
        <v>1651</v>
      </c>
      <c r="AN8" s="19">
        <v>4</v>
      </c>
      <c r="AO8" s="17" t="s">
        <v>1692</v>
      </c>
      <c r="AP8" s="17" t="s">
        <v>1716</v>
      </c>
      <c r="AQ8" s="17" t="s">
        <v>1729</v>
      </c>
      <c r="AR8" s="318">
        <f t="shared" si="0"/>
        <v>83</v>
      </c>
    </row>
    <row r="9" spans="1:44" ht="13.5" customHeight="1">
      <c r="A9" s="22"/>
      <c r="B9" s="269" t="s">
        <v>125</v>
      </c>
      <c r="C9" s="19">
        <v>4</v>
      </c>
      <c r="D9" s="19">
        <v>3</v>
      </c>
      <c r="E9" s="17" t="s">
        <v>1148</v>
      </c>
      <c r="F9" s="19">
        <v>4</v>
      </c>
      <c r="G9" s="19">
        <v>3</v>
      </c>
      <c r="H9" s="39">
        <v>5</v>
      </c>
      <c r="I9" s="17" t="s">
        <v>1234</v>
      </c>
      <c r="J9" s="17" t="s">
        <v>1233</v>
      </c>
      <c r="K9" s="17" t="s">
        <v>1240</v>
      </c>
      <c r="L9" s="17" t="s">
        <v>1248</v>
      </c>
      <c r="M9" s="17" t="s">
        <v>1251</v>
      </c>
      <c r="N9" s="39">
        <v>5</v>
      </c>
      <c r="O9" s="19">
        <v>3</v>
      </c>
      <c r="P9" s="17" t="s">
        <v>1301</v>
      </c>
      <c r="Q9" s="19">
        <v>4</v>
      </c>
      <c r="R9" s="17" t="s">
        <v>1318</v>
      </c>
      <c r="S9" s="19">
        <v>3</v>
      </c>
      <c r="T9" s="17" t="s">
        <v>1347</v>
      </c>
      <c r="U9" s="17" t="s">
        <v>1370</v>
      </c>
      <c r="V9" s="17" t="s">
        <v>64</v>
      </c>
      <c r="W9" s="19">
        <v>3</v>
      </c>
      <c r="X9" s="17" t="s">
        <v>1457</v>
      </c>
      <c r="Y9" s="17" t="s">
        <v>1457</v>
      </c>
      <c r="Z9" s="17" t="s">
        <v>1480</v>
      </c>
      <c r="AA9" s="17" t="s">
        <v>1483</v>
      </c>
      <c r="AB9" s="17" t="s">
        <v>1495</v>
      </c>
      <c r="AC9" s="17" t="s">
        <v>1501</v>
      </c>
      <c r="AD9" s="17" t="s">
        <v>1525</v>
      </c>
      <c r="AE9" s="17" t="s">
        <v>1556</v>
      </c>
      <c r="AF9" s="17" t="s">
        <v>1556</v>
      </c>
      <c r="AG9" s="19">
        <v>3</v>
      </c>
      <c r="AH9" s="17" t="s">
        <v>1586</v>
      </c>
      <c r="AI9" s="19">
        <v>3</v>
      </c>
      <c r="AJ9" s="17" t="s">
        <v>1612</v>
      </c>
      <c r="AK9" s="17">
        <v>3</v>
      </c>
      <c r="AL9" s="17" t="s">
        <v>1654</v>
      </c>
      <c r="AM9" s="17" t="s">
        <v>1655</v>
      </c>
      <c r="AN9" s="17" t="s">
        <v>1684</v>
      </c>
      <c r="AO9" s="17" t="s">
        <v>1691</v>
      </c>
      <c r="AP9" s="17" t="s">
        <v>1714</v>
      </c>
      <c r="AQ9" s="17" t="s">
        <v>1729</v>
      </c>
      <c r="AR9" s="318">
        <f t="shared" si="0"/>
        <v>46</v>
      </c>
    </row>
    <row r="10" spans="1:44" ht="13.5" customHeight="1">
      <c r="A10" s="22"/>
      <c r="B10" s="269" t="s">
        <v>12</v>
      </c>
      <c r="C10" s="19">
        <v>3</v>
      </c>
      <c r="D10" s="19">
        <v>3</v>
      </c>
      <c r="E10" s="17" t="s">
        <v>1149</v>
      </c>
      <c r="F10" s="17" t="s">
        <v>1165</v>
      </c>
      <c r="G10" s="17" t="s">
        <v>1175</v>
      </c>
      <c r="H10" s="17" t="s">
        <v>1188</v>
      </c>
      <c r="I10" s="19">
        <v>3</v>
      </c>
      <c r="J10" s="19">
        <v>3</v>
      </c>
      <c r="K10" s="19">
        <v>3</v>
      </c>
      <c r="L10" s="19">
        <v>3</v>
      </c>
      <c r="M10" s="19">
        <v>4</v>
      </c>
      <c r="N10" s="19">
        <v>4</v>
      </c>
      <c r="O10" s="19">
        <v>3</v>
      </c>
      <c r="P10" s="17" t="s">
        <v>1300</v>
      </c>
      <c r="Q10" s="39">
        <v>5</v>
      </c>
      <c r="R10" s="17" t="s">
        <v>1319</v>
      </c>
      <c r="S10" s="17" t="s">
        <v>1341</v>
      </c>
      <c r="T10" s="17" t="s">
        <v>1347</v>
      </c>
      <c r="U10" s="17" t="s">
        <v>1371</v>
      </c>
      <c r="V10" s="17" t="s">
        <v>64</v>
      </c>
      <c r="W10" s="19">
        <v>3</v>
      </c>
      <c r="X10" s="17" t="s">
        <v>1459</v>
      </c>
      <c r="Y10" s="19">
        <v>4</v>
      </c>
      <c r="Z10" s="19">
        <v>3</v>
      </c>
      <c r="AA10" s="19">
        <v>4</v>
      </c>
      <c r="AB10" s="17" t="s">
        <v>1495</v>
      </c>
      <c r="AC10" s="17" t="s">
        <v>1500</v>
      </c>
      <c r="AD10" s="17" t="s">
        <v>1525</v>
      </c>
      <c r="AE10" s="17" t="s">
        <v>1556</v>
      </c>
      <c r="AF10" s="17" t="s">
        <v>1558</v>
      </c>
      <c r="AG10" s="19">
        <v>3</v>
      </c>
      <c r="AH10" s="17" t="s">
        <v>1588</v>
      </c>
      <c r="AI10" s="17" t="s">
        <v>1599</v>
      </c>
      <c r="AJ10" s="19">
        <v>4</v>
      </c>
      <c r="AK10" s="17" t="s">
        <v>1626</v>
      </c>
      <c r="AL10" s="17" t="s">
        <v>1651</v>
      </c>
      <c r="AM10" s="17" t="s">
        <v>1654</v>
      </c>
      <c r="AN10" s="17" t="s">
        <v>1679</v>
      </c>
      <c r="AO10" s="17" t="s">
        <v>1693</v>
      </c>
      <c r="AP10" s="17" t="s">
        <v>1714</v>
      </c>
      <c r="AQ10" s="39">
        <v>5</v>
      </c>
      <c r="AR10" s="318">
        <f t="shared" si="0"/>
        <v>60</v>
      </c>
    </row>
    <row r="11" spans="1:44" ht="13.5" customHeight="1">
      <c r="A11" s="22"/>
      <c r="B11" s="269" t="s">
        <v>126</v>
      </c>
      <c r="C11" s="19">
        <v>3</v>
      </c>
      <c r="D11" s="19">
        <v>3</v>
      </c>
      <c r="E11" s="17" t="s">
        <v>1148</v>
      </c>
      <c r="F11" s="19">
        <v>4</v>
      </c>
      <c r="G11" s="19">
        <v>3</v>
      </c>
      <c r="H11" s="19">
        <v>3</v>
      </c>
      <c r="I11" s="17" t="s">
        <v>1234</v>
      </c>
      <c r="J11" s="19">
        <v>3</v>
      </c>
      <c r="K11" s="19">
        <v>3</v>
      </c>
      <c r="L11" s="19">
        <v>3</v>
      </c>
      <c r="M11" s="17" t="s">
        <v>1252</v>
      </c>
      <c r="N11" s="19">
        <v>4</v>
      </c>
      <c r="O11" s="17" t="s">
        <v>1286</v>
      </c>
      <c r="P11" s="17" t="s">
        <v>1299</v>
      </c>
      <c r="Q11" s="19">
        <v>4</v>
      </c>
      <c r="R11" s="17" t="s">
        <v>1320</v>
      </c>
      <c r="S11" s="19">
        <v>3</v>
      </c>
      <c r="T11" s="17" t="s">
        <v>1349</v>
      </c>
      <c r="U11" s="17" t="s">
        <v>1372</v>
      </c>
      <c r="V11" s="19">
        <v>4</v>
      </c>
      <c r="W11" s="19">
        <v>3</v>
      </c>
      <c r="X11" s="17" t="s">
        <v>1457</v>
      </c>
      <c r="Y11" s="17" t="s">
        <v>1457</v>
      </c>
      <c r="Z11" s="17" t="s">
        <v>1478</v>
      </c>
      <c r="AA11" s="17" t="s">
        <v>1480</v>
      </c>
      <c r="AB11" s="17" t="s">
        <v>1497</v>
      </c>
      <c r="AC11" s="17" t="s">
        <v>1501</v>
      </c>
      <c r="AD11" s="17" t="s">
        <v>1525</v>
      </c>
      <c r="AE11" s="17" t="s">
        <v>1556</v>
      </c>
      <c r="AF11" s="17" t="s">
        <v>1556</v>
      </c>
      <c r="AG11" s="19">
        <v>3</v>
      </c>
      <c r="AH11" s="17" t="s">
        <v>1589</v>
      </c>
      <c r="AI11" s="19">
        <v>3</v>
      </c>
      <c r="AJ11" s="17" t="s">
        <v>1613</v>
      </c>
      <c r="AK11" s="19">
        <v>3</v>
      </c>
      <c r="AL11" s="17" t="s">
        <v>1655</v>
      </c>
      <c r="AM11" s="17" t="s">
        <v>1651</v>
      </c>
      <c r="AN11" s="17" t="s">
        <v>1678</v>
      </c>
      <c r="AO11" s="17" t="s">
        <v>1691</v>
      </c>
      <c r="AP11" s="19">
        <v>3</v>
      </c>
      <c r="AQ11" s="17" t="s">
        <v>1729</v>
      </c>
      <c r="AR11" s="318">
        <f t="shared" si="0"/>
        <v>55</v>
      </c>
    </row>
    <row r="12" spans="1:44" ht="13.5" customHeight="1">
      <c r="A12" s="22"/>
      <c r="B12" s="269" t="s">
        <v>10</v>
      </c>
      <c r="C12" s="17" t="s">
        <v>1139</v>
      </c>
      <c r="D12" s="40">
        <v>2</v>
      </c>
      <c r="E12" s="17" t="s">
        <v>1150</v>
      </c>
      <c r="F12" s="17" t="s">
        <v>1165</v>
      </c>
      <c r="G12" s="17" t="s">
        <v>1175</v>
      </c>
      <c r="H12" s="17" t="s">
        <v>1188</v>
      </c>
      <c r="I12" s="17" t="s">
        <v>1235</v>
      </c>
      <c r="J12" s="17" t="s">
        <v>1234</v>
      </c>
      <c r="K12" s="17" t="s">
        <v>1239</v>
      </c>
      <c r="L12" s="17" t="s">
        <v>1248</v>
      </c>
      <c r="M12" s="17" t="s">
        <v>1253</v>
      </c>
      <c r="N12" s="17" t="s">
        <v>1271</v>
      </c>
      <c r="O12" s="17" t="s">
        <v>1287</v>
      </c>
      <c r="P12" s="19">
        <v>4</v>
      </c>
      <c r="Q12" s="19">
        <v>4</v>
      </c>
      <c r="R12" s="19">
        <v>4</v>
      </c>
      <c r="S12" s="17" t="s">
        <v>1341</v>
      </c>
      <c r="T12" s="17" t="s">
        <v>1359</v>
      </c>
      <c r="U12" s="39">
        <v>5</v>
      </c>
      <c r="V12" s="17" t="s">
        <v>64</v>
      </c>
      <c r="W12" s="19">
        <v>4</v>
      </c>
      <c r="X12" s="39">
        <v>5</v>
      </c>
      <c r="Y12" s="19">
        <v>4</v>
      </c>
      <c r="Z12" s="17" t="s">
        <v>1480</v>
      </c>
      <c r="AA12" s="17" t="s">
        <v>1480</v>
      </c>
      <c r="AB12" s="17" t="s">
        <v>1497</v>
      </c>
      <c r="AC12" s="19">
        <v>4</v>
      </c>
      <c r="AD12" s="17" t="s">
        <v>1526</v>
      </c>
      <c r="AE12" s="17" t="s">
        <v>1556</v>
      </c>
      <c r="AF12" s="17" t="s">
        <v>1556</v>
      </c>
      <c r="AG12" s="19">
        <v>3</v>
      </c>
      <c r="AH12" s="17" t="s">
        <v>1590</v>
      </c>
      <c r="AI12" s="289">
        <v>2</v>
      </c>
      <c r="AJ12" s="17" t="s">
        <v>1614</v>
      </c>
      <c r="AK12" s="17" t="s">
        <v>1624</v>
      </c>
      <c r="AL12" s="17" t="s">
        <v>1656</v>
      </c>
      <c r="AM12" s="17" t="s">
        <v>1656</v>
      </c>
      <c r="AN12" s="19">
        <v>4</v>
      </c>
      <c r="AO12" s="17" t="s">
        <v>1691</v>
      </c>
      <c r="AP12" s="19">
        <v>3</v>
      </c>
      <c r="AQ12" s="19">
        <v>3</v>
      </c>
      <c r="AR12" s="318">
        <f t="shared" si="0"/>
        <v>51</v>
      </c>
    </row>
    <row r="13" spans="1:44" ht="13.5" customHeight="1">
      <c r="A13" s="22"/>
      <c r="B13" s="269" t="s">
        <v>437</v>
      </c>
      <c r="C13" s="19">
        <v>4</v>
      </c>
      <c r="D13" s="19">
        <v>4</v>
      </c>
      <c r="E13" s="19">
        <v>3</v>
      </c>
      <c r="F13" s="19">
        <v>3</v>
      </c>
      <c r="G13" s="19">
        <v>3</v>
      </c>
      <c r="H13" s="19">
        <v>3</v>
      </c>
      <c r="I13" s="17" t="s">
        <v>1236</v>
      </c>
      <c r="J13" s="39">
        <v>5</v>
      </c>
      <c r="K13" s="19">
        <v>3</v>
      </c>
      <c r="L13" s="19">
        <v>3</v>
      </c>
      <c r="M13" s="17" t="s">
        <v>1254</v>
      </c>
      <c r="N13" s="19">
        <v>4</v>
      </c>
      <c r="O13" s="19">
        <v>4</v>
      </c>
      <c r="P13" s="19">
        <v>3</v>
      </c>
      <c r="Q13" s="19">
        <v>4</v>
      </c>
      <c r="R13" s="17" t="s">
        <v>1319</v>
      </c>
      <c r="S13" s="17" t="s">
        <v>1341</v>
      </c>
      <c r="T13" s="19">
        <v>3</v>
      </c>
      <c r="U13" s="19">
        <v>3</v>
      </c>
      <c r="V13" s="17" t="s">
        <v>64</v>
      </c>
      <c r="W13" s="19">
        <v>3</v>
      </c>
      <c r="X13" s="17" t="s">
        <v>1460</v>
      </c>
      <c r="Y13" s="19">
        <v>3</v>
      </c>
      <c r="Z13" s="19">
        <v>3</v>
      </c>
      <c r="AA13" s="19">
        <v>4</v>
      </c>
      <c r="AB13" s="17" t="s">
        <v>1497</v>
      </c>
      <c r="AC13" s="19">
        <v>3</v>
      </c>
      <c r="AD13" s="19">
        <v>4</v>
      </c>
      <c r="AE13" s="17" t="s">
        <v>1556</v>
      </c>
      <c r="AF13" s="19">
        <v>3</v>
      </c>
      <c r="AG13" s="19">
        <v>3</v>
      </c>
      <c r="AH13" s="19">
        <v>3</v>
      </c>
      <c r="AI13" s="19">
        <v>3</v>
      </c>
      <c r="AJ13" s="19">
        <v>4</v>
      </c>
      <c r="AK13" s="19">
        <v>3</v>
      </c>
      <c r="AL13" s="19">
        <v>4</v>
      </c>
      <c r="AM13" s="19">
        <v>4</v>
      </c>
      <c r="AN13" s="19">
        <v>3</v>
      </c>
      <c r="AO13" s="17" t="s">
        <v>1691</v>
      </c>
      <c r="AP13" s="17" t="s">
        <v>1714</v>
      </c>
      <c r="AQ13" s="39">
        <v>5</v>
      </c>
      <c r="AR13" s="318">
        <f t="shared" si="0"/>
        <v>107</v>
      </c>
    </row>
    <row r="14" spans="1:44" ht="13.5" customHeight="1">
      <c r="A14" s="22"/>
      <c r="B14" s="121" t="s">
        <v>476</v>
      </c>
      <c r="C14" s="39">
        <v>5</v>
      </c>
      <c r="D14" s="19">
        <v>4</v>
      </c>
      <c r="E14" s="19">
        <v>3</v>
      </c>
      <c r="F14" s="17" t="s">
        <v>1165</v>
      </c>
      <c r="G14" s="17" t="s">
        <v>1175</v>
      </c>
      <c r="H14" s="19">
        <v>4</v>
      </c>
      <c r="I14" s="19">
        <v>3</v>
      </c>
      <c r="J14" s="19">
        <v>4</v>
      </c>
      <c r="K14" s="19">
        <v>3</v>
      </c>
      <c r="L14" s="17" t="s">
        <v>1249</v>
      </c>
      <c r="M14" s="17" t="s">
        <v>1255</v>
      </c>
      <c r="N14" s="19">
        <v>4</v>
      </c>
      <c r="O14" s="19">
        <v>4</v>
      </c>
      <c r="P14" s="19">
        <v>4</v>
      </c>
      <c r="Q14" s="39">
        <v>5</v>
      </c>
      <c r="R14" s="19">
        <v>4</v>
      </c>
      <c r="S14" s="17" t="s">
        <v>1341</v>
      </c>
      <c r="T14" s="19">
        <v>3</v>
      </c>
      <c r="U14" s="19">
        <v>3</v>
      </c>
      <c r="V14" s="19">
        <v>4</v>
      </c>
      <c r="W14" s="345">
        <v>5</v>
      </c>
      <c r="X14" s="19">
        <v>3</v>
      </c>
      <c r="Y14" s="289">
        <v>2</v>
      </c>
      <c r="Z14" s="19">
        <v>3</v>
      </c>
      <c r="AA14" s="19">
        <v>4</v>
      </c>
      <c r="AB14" s="17" t="s">
        <v>1495</v>
      </c>
      <c r="AC14" s="19">
        <v>4</v>
      </c>
      <c r="AD14" s="39">
        <v>5</v>
      </c>
      <c r="AE14" s="19">
        <v>3</v>
      </c>
      <c r="AF14" s="19">
        <v>3</v>
      </c>
      <c r="AG14" s="39">
        <v>3</v>
      </c>
      <c r="AH14" s="17" t="s">
        <v>1590</v>
      </c>
      <c r="AI14" s="19">
        <v>3</v>
      </c>
      <c r="AJ14" s="17" t="s">
        <v>1613</v>
      </c>
      <c r="AK14" s="17" t="s">
        <v>1624</v>
      </c>
      <c r="AL14" s="17" t="s">
        <v>1651</v>
      </c>
      <c r="AM14" s="17" t="s">
        <v>1655</v>
      </c>
      <c r="AN14" s="17" t="s">
        <v>1678</v>
      </c>
      <c r="AO14" s="17" t="s">
        <v>1691</v>
      </c>
      <c r="AP14" s="39">
        <v>5</v>
      </c>
      <c r="AQ14" s="17" t="s">
        <v>1729</v>
      </c>
      <c r="AR14" s="318">
        <f t="shared" si="0"/>
        <v>100</v>
      </c>
    </row>
    <row r="15" spans="1:44" ht="13.5" customHeight="1">
      <c r="A15" s="22"/>
      <c r="B15" s="269" t="s">
        <v>7</v>
      </c>
      <c r="C15" s="39">
        <v>5</v>
      </c>
      <c r="D15" s="19">
        <v>4</v>
      </c>
      <c r="E15" s="19">
        <v>3</v>
      </c>
      <c r="F15" s="155">
        <v>6</v>
      </c>
      <c r="G15" s="39">
        <v>5</v>
      </c>
      <c r="H15" s="17" t="s">
        <v>1189</v>
      </c>
      <c r="I15" s="17" t="s">
        <v>1237</v>
      </c>
      <c r="J15" s="19">
        <v>3</v>
      </c>
      <c r="K15" s="19">
        <v>3</v>
      </c>
      <c r="L15" s="19">
        <v>3</v>
      </c>
      <c r="M15" s="19">
        <v>3</v>
      </c>
      <c r="N15" s="19">
        <v>4</v>
      </c>
      <c r="O15" s="19">
        <v>3</v>
      </c>
      <c r="P15" s="17" t="s">
        <v>1300</v>
      </c>
      <c r="Q15" s="19">
        <v>4</v>
      </c>
      <c r="R15" s="39">
        <v>5</v>
      </c>
      <c r="S15" s="19">
        <v>3</v>
      </c>
      <c r="T15" s="19">
        <v>3</v>
      </c>
      <c r="U15" s="19">
        <v>4</v>
      </c>
      <c r="V15" s="17" t="s">
        <v>64</v>
      </c>
      <c r="W15" s="17" t="s">
        <v>1375</v>
      </c>
      <c r="X15" s="19">
        <v>4</v>
      </c>
      <c r="Y15" s="39">
        <v>5</v>
      </c>
      <c r="Z15" s="19">
        <v>4</v>
      </c>
      <c r="AA15" s="19">
        <v>4</v>
      </c>
      <c r="AB15" s="17" t="s">
        <v>1496</v>
      </c>
      <c r="AC15" s="17" t="s">
        <v>1500</v>
      </c>
      <c r="AD15" s="155">
        <v>6</v>
      </c>
      <c r="AE15" s="17" t="s">
        <v>1561</v>
      </c>
      <c r="AF15" s="19">
        <v>3</v>
      </c>
      <c r="AG15" s="19">
        <v>3</v>
      </c>
      <c r="AH15" s="19">
        <v>4</v>
      </c>
      <c r="AI15" s="39">
        <v>5</v>
      </c>
      <c r="AJ15" s="19">
        <v>4</v>
      </c>
      <c r="AK15" s="19">
        <v>4</v>
      </c>
      <c r="AL15" s="19">
        <v>4</v>
      </c>
      <c r="AM15" s="19">
        <v>3</v>
      </c>
      <c r="AN15" s="19">
        <v>4</v>
      </c>
      <c r="AO15" s="17" t="s">
        <v>1691</v>
      </c>
      <c r="AP15" s="39">
        <v>5</v>
      </c>
      <c r="AQ15" s="155">
        <v>6</v>
      </c>
      <c r="AR15" s="285">
        <f t="shared" si="0"/>
        <v>129</v>
      </c>
    </row>
    <row r="16" spans="1:44" ht="13.5" customHeight="1">
      <c r="A16" s="22"/>
      <c r="B16" s="269" t="s">
        <v>117</v>
      </c>
      <c r="C16" s="39">
        <v>5</v>
      </c>
      <c r="D16" s="19">
        <v>4</v>
      </c>
      <c r="E16" s="39">
        <v>5</v>
      </c>
      <c r="F16" s="19">
        <v>3</v>
      </c>
      <c r="G16" s="17" t="s">
        <v>1176</v>
      </c>
      <c r="H16" s="19">
        <v>3</v>
      </c>
      <c r="I16" s="19">
        <v>3</v>
      </c>
      <c r="J16" s="19">
        <v>3</v>
      </c>
      <c r="K16" s="19">
        <v>3</v>
      </c>
      <c r="L16" s="19">
        <v>4</v>
      </c>
      <c r="M16" s="19">
        <v>3</v>
      </c>
      <c r="N16" s="17" t="s">
        <v>1270</v>
      </c>
      <c r="O16" s="19">
        <v>3</v>
      </c>
      <c r="P16" s="19">
        <v>3</v>
      </c>
      <c r="Q16" s="19">
        <v>4</v>
      </c>
      <c r="R16" s="17" t="s">
        <v>1319</v>
      </c>
      <c r="S16" s="19">
        <v>3</v>
      </c>
      <c r="T16" s="19">
        <v>3</v>
      </c>
      <c r="U16" s="39">
        <v>4</v>
      </c>
      <c r="V16" s="17" t="s">
        <v>64</v>
      </c>
      <c r="W16" s="19">
        <v>3</v>
      </c>
      <c r="X16" s="39">
        <v>5</v>
      </c>
      <c r="Y16" s="155">
        <v>6</v>
      </c>
      <c r="Z16" s="19">
        <v>3</v>
      </c>
      <c r="AA16" s="17" t="s">
        <v>1481</v>
      </c>
      <c r="AB16" s="39">
        <v>5</v>
      </c>
      <c r="AC16" s="39">
        <v>5</v>
      </c>
      <c r="AD16" s="39">
        <v>5</v>
      </c>
      <c r="AE16" s="19">
        <v>4</v>
      </c>
      <c r="AF16" s="19">
        <v>4</v>
      </c>
      <c r="AG16" s="19">
        <v>4</v>
      </c>
      <c r="AH16" s="17" t="s">
        <v>1591</v>
      </c>
      <c r="AI16" s="19">
        <v>3</v>
      </c>
      <c r="AJ16" s="17" t="s">
        <v>1611</v>
      </c>
      <c r="AK16" s="17" t="s">
        <v>1625</v>
      </c>
      <c r="AL16" s="19">
        <v>3</v>
      </c>
      <c r="AM16" s="19">
        <v>4</v>
      </c>
      <c r="AN16" s="19">
        <v>4</v>
      </c>
      <c r="AO16" s="39">
        <v>5</v>
      </c>
      <c r="AP16" s="39">
        <v>5</v>
      </c>
      <c r="AQ16" s="19">
        <v>4</v>
      </c>
      <c r="AR16" s="318">
        <f t="shared" si="0"/>
        <v>128</v>
      </c>
    </row>
    <row r="17" spans="1:46" ht="13.5" customHeight="1">
      <c r="A17" s="22"/>
      <c r="B17" s="269" t="s">
        <v>1411</v>
      </c>
      <c r="C17" s="236"/>
      <c r="D17" s="17"/>
      <c r="E17" s="23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36"/>
      <c r="V17" s="17"/>
      <c r="W17" s="17"/>
      <c r="X17" s="19">
        <v>3</v>
      </c>
      <c r="Y17" s="17" t="s">
        <v>1463</v>
      </c>
      <c r="Z17" s="17" t="s">
        <v>1480</v>
      </c>
      <c r="AA17" s="17" t="s">
        <v>1480</v>
      </c>
      <c r="AB17" s="17" t="s">
        <v>1497</v>
      </c>
      <c r="AC17" s="39">
        <v>5</v>
      </c>
      <c r="AD17" s="17" t="s">
        <v>1525</v>
      </c>
      <c r="AE17" s="17" t="s">
        <v>1562</v>
      </c>
      <c r="AF17" s="39">
        <v>5</v>
      </c>
      <c r="AG17" s="19">
        <v>4</v>
      </c>
      <c r="AH17" s="17" t="s">
        <v>1590</v>
      </c>
      <c r="AI17" s="19">
        <v>3</v>
      </c>
      <c r="AJ17" s="17" t="s">
        <v>1612</v>
      </c>
      <c r="AK17" s="17" t="s">
        <v>1625</v>
      </c>
      <c r="AL17" s="17" t="s">
        <v>1655</v>
      </c>
      <c r="AM17" s="17" t="s">
        <v>1655</v>
      </c>
      <c r="AN17" s="19">
        <v>4</v>
      </c>
      <c r="AO17" s="17" t="s">
        <v>1694</v>
      </c>
      <c r="AP17" s="39">
        <v>5</v>
      </c>
      <c r="AQ17" s="19">
        <v>3</v>
      </c>
      <c r="AR17" s="318">
        <f t="shared" si="0"/>
        <v>32</v>
      </c>
    </row>
    <row r="18" spans="1:46" ht="13.5" customHeight="1">
      <c r="A18" s="22"/>
      <c r="B18" s="121" t="s">
        <v>1409</v>
      </c>
      <c r="C18" s="236"/>
      <c r="D18" s="17"/>
      <c r="E18" s="23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36"/>
      <c r="V18" s="17"/>
      <c r="W18" s="17"/>
      <c r="X18" s="19">
        <v>3</v>
      </c>
      <c r="Y18" s="17" t="s">
        <v>1458</v>
      </c>
      <c r="Z18" s="17" t="s">
        <v>1479</v>
      </c>
      <c r="AA18" s="17" t="s">
        <v>1484</v>
      </c>
      <c r="AB18" s="17" t="s">
        <v>1495</v>
      </c>
      <c r="AC18" s="19">
        <v>3</v>
      </c>
      <c r="AD18" s="17" t="s">
        <v>1525</v>
      </c>
      <c r="AE18" s="17" t="s">
        <v>1556</v>
      </c>
      <c r="AF18" s="39">
        <v>5</v>
      </c>
      <c r="AG18" s="19">
        <v>4</v>
      </c>
      <c r="AH18" s="17" t="s">
        <v>1590</v>
      </c>
      <c r="AI18" s="19">
        <v>3</v>
      </c>
      <c r="AJ18" s="17" t="s">
        <v>1611</v>
      </c>
      <c r="AK18" s="17" t="s">
        <v>1627</v>
      </c>
      <c r="AL18" s="17" t="s">
        <v>1655</v>
      </c>
      <c r="AM18" s="17" t="s">
        <v>1651</v>
      </c>
      <c r="AN18" s="17" t="s">
        <v>1679</v>
      </c>
      <c r="AO18" s="17" t="s">
        <v>1691</v>
      </c>
      <c r="AP18" s="19">
        <v>4</v>
      </c>
      <c r="AQ18" s="19">
        <v>3</v>
      </c>
      <c r="AR18" s="318">
        <f t="shared" si="0"/>
        <v>25</v>
      </c>
    </row>
    <row r="19" spans="1:46" ht="13.5" customHeight="1">
      <c r="A19" s="22"/>
      <c r="B19" s="404" t="s">
        <v>1187</v>
      </c>
      <c r="C19" s="17" t="s">
        <v>64</v>
      </c>
      <c r="D19" s="17" t="s">
        <v>64</v>
      </c>
      <c r="E19" s="17" t="s">
        <v>64</v>
      </c>
      <c r="F19" s="17" t="s">
        <v>64</v>
      </c>
      <c r="G19" s="19">
        <v>3</v>
      </c>
      <c r="H19" s="19">
        <v>4</v>
      </c>
      <c r="I19" s="19">
        <v>3</v>
      </c>
      <c r="J19" s="19">
        <v>3</v>
      </c>
      <c r="K19" s="19">
        <v>3</v>
      </c>
      <c r="L19" s="19">
        <v>4</v>
      </c>
      <c r="M19" s="19">
        <v>3</v>
      </c>
      <c r="N19" s="19">
        <v>3</v>
      </c>
      <c r="O19" s="19">
        <v>3</v>
      </c>
      <c r="P19" s="19">
        <v>3</v>
      </c>
      <c r="Q19" s="19">
        <v>4</v>
      </c>
      <c r="R19" s="17" t="s">
        <v>1319</v>
      </c>
      <c r="S19" s="19">
        <v>4</v>
      </c>
      <c r="T19" s="19">
        <v>3</v>
      </c>
      <c r="U19" s="19">
        <v>3</v>
      </c>
      <c r="V19" s="19">
        <v>4</v>
      </c>
      <c r="W19" s="19">
        <v>4</v>
      </c>
      <c r="X19" s="19">
        <v>4</v>
      </c>
      <c r="Y19" s="39">
        <v>5</v>
      </c>
      <c r="Z19" s="19">
        <v>3</v>
      </c>
      <c r="AA19" s="19">
        <v>3</v>
      </c>
      <c r="AB19" s="39">
        <v>5</v>
      </c>
      <c r="AC19" s="19">
        <v>4</v>
      </c>
      <c r="AD19" s="19">
        <v>3</v>
      </c>
      <c r="AE19" s="19">
        <v>3</v>
      </c>
      <c r="AF19" s="17" t="s">
        <v>1559</v>
      </c>
      <c r="AG19" s="19">
        <v>3</v>
      </c>
      <c r="AH19" s="17" t="s">
        <v>1590</v>
      </c>
      <c r="AI19" s="19">
        <v>3</v>
      </c>
      <c r="AJ19" s="39">
        <v>5</v>
      </c>
      <c r="AK19" s="155">
        <v>6</v>
      </c>
      <c r="AL19" s="39">
        <v>5</v>
      </c>
      <c r="AM19" s="17" t="s">
        <v>1655</v>
      </c>
      <c r="AN19" s="19">
        <v>4</v>
      </c>
      <c r="AO19" s="17" t="s">
        <v>1695</v>
      </c>
      <c r="AP19" s="39">
        <v>5</v>
      </c>
      <c r="AQ19" s="19">
        <v>4</v>
      </c>
      <c r="AR19" s="318">
        <f t="shared" si="0"/>
        <v>119</v>
      </c>
    </row>
    <row r="20" spans="1:46" ht="13.5" customHeight="1">
      <c r="A20" s="22"/>
      <c r="B20" s="121" t="s">
        <v>708</v>
      </c>
      <c r="C20" s="17" t="s">
        <v>1140</v>
      </c>
      <c r="D20" s="19">
        <v>4</v>
      </c>
      <c r="E20" s="19">
        <v>3</v>
      </c>
      <c r="F20" s="17" t="s">
        <v>1165</v>
      </c>
      <c r="G20" s="39">
        <v>5</v>
      </c>
      <c r="H20" s="39">
        <v>5</v>
      </c>
      <c r="I20" s="19">
        <v>3</v>
      </c>
      <c r="J20" s="19">
        <v>3</v>
      </c>
      <c r="K20" s="17" t="s">
        <v>1250</v>
      </c>
      <c r="L20" s="19">
        <v>4</v>
      </c>
      <c r="M20" s="17" t="s">
        <v>1255</v>
      </c>
      <c r="N20" s="17" t="s">
        <v>1271</v>
      </c>
      <c r="O20" s="19">
        <v>3</v>
      </c>
      <c r="P20" s="17" t="s">
        <v>1299</v>
      </c>
      <c r="Q20" s="17" t="s">
        <v>1311</v>
      </c>
      <c r="R20" s="19">
        <v>3</v>
      </c>
      <c r="S20" s="19">
        <v>3</v>
      </c>
      <c r="T20" s="17" t="s">
        <v>1347</v>
      </c>
      <c r="U20" s="17" t="s">
        <v>1371</v>
      </c>
      <c r="V20" s="17" t="s">
        <v>64</v>
      </c>
      <c r="W20" s="17" t="s">
        <v>1464</v>
      </c>
      <c r="X20" s="19">
        <v>3</v>
      </c>
      <c r="Y20" s="17" t="s">
        <v>1457</v>
      </c>
      <c r="Z20" s="17" t="s">
        <v>1480</v>
      </c>
      <c r="AA20" s="17" t="s">
        <v>1481</v>
      </c>
      <c r="AB20" s="17" t="s">
        <v>1498</v>
      </c>
      <c r="AC20" s="17" t="s">
        <v>1501</v>
      </c>
      <c r="AD20" s="17" t="s">
        <v>1527</v>
      </c>
      <c r="AE20" s="17" t="s">
        <v>1558</v>
      </c>
      <c r="AF20" s="17" t="s">
        <v>1558</v>
      </c>
      <c r="AG20" s="17" t="s">
        <v>1564</v>
      </c>
      <c r="AH20" s="17" t="s">
        <v>1592</v>
      </c>
      <c r="AI20" s="17" t="s">
        <v>1600</v>
      </c>
      <c r="AJ20" s="17" t="s">
        <v>1612</v>
      </c>
      <c r="AK20" s="17" t="s">
        <v>1628</v>
      </c>
      <c r="AL20" s="17" t="s">
        <v>1655</v>
      </c>
      <c r="AM20" s="17" t="s">
        <v>1655</v>
      </c>
      <c r="AN20" s="17" t="s">
        <v>1679</v>
      </c>
      <c r="AO20" s="17" t="s">
        <v>1696</v>
      </c>
      <c r="AP20" s="17" t="s">
        <v>1714</v>
      </c>
      <c r="AQ20" s="17" t="s">
        <v>1729</v>
      </c>
      <c r="AR20" s="318">
        <f t="shared" si="0"/>
        <v>39</v>
      </c>
    </row>
    <row r="21" spans="1:46" ht="13.5" customHeight="1">
      <c r="A21" s="22"/>
      <c r="B21" s="121" t="s">
        <v>707</v>
      </c>
      <c r="C21" s="19">
        <v>4</v>
      </c>
      <c r="D21" s="19">
        <v>4</v>
      </c>
      <c r="E21" s="19">
        <v>4</v>
      </c>
      <c r="F21" s="19">
        <v>3</v>
      </c>
      <c r="G21" s="19">
        <v>4</v>
      </c>
      <c r="H21" s="19">
        <v>3</v>
      </c>
      <c r="I21" s="19">
        <v>3</v>
      </c>
      <c r="J21" s="19">
        <v>3</v>
      </c>
      <c r="K21" s="19">
        <v>3</v>
      </c>
      <c r="L21" s="19">
        <v>3</v>
      </c>
      <c r="M21" s="39">
        <v>5</v>
      </c>
      <c r="N21" s="17" t="s">
        <v>1270</v>
      </c>
      <c r="O21" s="19">
        <v>4</v>
      </c>
      <c r="P21" s="17" t="s">
        <v>1300</v>
      </c>
      <c r="Q21" s="17" t="s">
        <v>1310</v>
      </c>
      <c r="R21" s="17" t="s">
        <v>1316</v>
      </c>
      <c r="S21" s="17" t="s">
        <v>1342</v>
      </c>
      <c r="T21" s="17" t="s">
        <v>1349</v>
      </c>
      <c r="U21" s="17" t="s">
        <v>1372</v>
      </c>
      <c r="V21" s="17" t="s">
        <v>64</v>
      </c>
      <c r="W21" s="17" t="s">
        <v>64</v>
      </c>
      <c r="X21" s="17" t="s">
        <v>1458</v>
      </c>
      <c r="Y21" s="17" t="s">
        <v>1457</v>
      </c>
      <c r="Z21" s="17" t="s">
        <v>1480</v>
      </c>
      <c r="AA21" s="17" t="s">
        <v>1480</v>
      </c>
      <c r="AB21" s="39">
        <v>5</v>
      </c>
      <c r="AC21" s="17" t="s">
        <v>1503</v>
      </c>
      <c r="AD21" s="17" t="s">
        <v>1526</v>
      </c>
      <c r="AE21" s="17" t="s">
        <v>1558</v>
      </c>
      <c r="AF21" s="17" t="s">
        <v>1559</v>
      </c>
      <c r="AG21" s="19">
        <v>4</v>
      </c>
      <c r="AH21" s="39">
        <v>5</v>
      </c>
      <c r="AI21" s="17" t="s">
        <v>1600</v>
      </c>
      <c r="AJ21" s="17" t="s">
        <v>1612</v>
      </c>
      <c r="AK21" s="19">
        <v>4</v>
      </c>
      <c r="AL21" s="19">
        <v>4</v>
      </c>
      <c r="AM21" s="19">
        <v>4</v>
      </c>
      <c r="AN21" s="19">
        <v>4</v>
      </c>
      <c r="AO21" s="17" t="s">
        <v>1693</v>
      </c>
      <c r="AP21" s="17" t="s">
        <v>1716</v>
      </c>
      <c r="AQ21" s="39">
        <v>5</v>
      </c>
      <c r="AR21" s="318">
        <f t="shared" si="0"/>
        <v>78</v>
      </c>
    </row>
    <row r="22" spans="1:46" ht="13.5" customHeight="1">
      <c r="A22" s="22"/>
      <c r="B22" s="121" t="s">
        <v>709</v>
      </c>
      <c r="C22" s="17" t="s">
        <v>64</v>
      </c>
      <c r="D22" s="19">
        <v>3</v>
      </c>
      <c r="E22" s="19">
        <v>3</v>
      </c>
      <c r="F22" s="19">
        <v>4</v>
      </c>
      <c r="G22" s="17" t="s">
        <v>1176</v>
      </c>
      <c r="H22" s="17" t="s">
        <v>1189</v>
      </c>
      <c r="I22" s="17" t="s">
        <v>1232</v>
      </c>
      <c r="J22" s="17" t="s">
        <v>1235</v>
      </c>
      <c r="K22" s="19">
        <v>3</v>
      </c>
      <c r="L22" s="19">
        <v>4</v>
      </c>
      <c r="M22" s="17" t="s">
        <v>1256</v>
      </c>
      <c r="N22" s="39">
        <v>5</v>
      </c>
      <c r="O22" s="19">
        <v>4</v>
      </c>
      <c r="P22" s="17" t="s">
        <v>1300</v>
      </c>
      <c r="Q22" s="17" t="s">
        <v>1311</v>
      </c>
      <c r="R22" s="39">
        <v>5</v>
      </c>
      <c r="S22" s="17" t="s">
        <v>1343</v>
      </c>
      <c r="T22" s="17" t="s">
        <v>1349</v>
      </c>
      <c r="U22" s="17" t="s">
        <v>1373</v>
      </c>
      <c r="V22" s="17" t="s">
        <v>64</v>
      </c>
      <c r="W22" s="17" t="s">
        <v>1377</v>
      </c>
      <c r="X22" s="17" t="s">
        <v>1458</v>
      </c>
      <c r="Y22" s="17" t="s">
        <v>1458</v>
      </c>
      <c r="Z22" s="17" t="s">
        <v>1481</v>
      </c>
      <c r="AA22" s="17" t="s">
        <v>1481</v>
      </c>
      <c r="AB22" s="17" t="s">
        <v>1495</v>
      </c>
      <c r="AC22" s="17" t="s">
        <v>1501</v>
      </c>
      <c r="AD22" s="17" t="s">
        <v>1526</v>
      </c>
      <c r="AE22" s="17" t="s">
        <v>1558</v>
      </c>
      <c r="AF22" s="17" t="s">
        <v>1559</v>
      </c>
      <c r="AG22" s="17" t="s">
        <v>1565</v>
      </c>
      <c r="AH22" s="17" t="s">
        <v>1590</v>
      </c>
      <c r="AI22" s="17" t="s">
        <v>1600</v>
      </c>
      <c r="AJ22" s="17" t="s">
        <v>1612</v>
      </c>
      <c r="AK22" s="17" t="s">
        <v>1624</v>
      </c>
      <c r="AL22" s="17" t="s">
        <v>1655</v>
      </c>
      <c r="AM22" s="17" t="s">
        <v>1652</v>
      </c>
      <c r="AN22" s="17" t="s">
        <v>1679</v>
      </c>
      <c r="AO22" s="17" t="s">
        <v>1696</v>
      </c>
      <c r="AP22" s="17" t="s">
        <v>1716</v>
      </c>
      <c r="AQ22" s="17" t="s">
        <v>1727</v>
      </c>
      <c r="AR22" s="318">
        <f t="shared" si="0"/>
        <v>31</v>
      </c>
    </row>
    <row r="23" spans="1:46" ht="13.5" customHeight="1">
      <c r="A23" s="22"/>
      <c r="B23" s="269" t="s">
        <v>712</v>
      </c>
      <c r="C23" s="39">
        <v>5</v>
      </c>
      <c r="D23" s="17" t="s">
        <v>64</v>
      </c>
      <c r="E23" s="17" t="s">
        <v>64</v>
      </c>
      <c r="F23" s="17" t="s">
        <v>64</v>
      </c>
      <c r="G23" s="17" t="s">
        <v>64</v>
      </c>
      <c r="H23" s="17" t="s">
        <v>64</v>
      </c>
      <c r="I23" s="17" t="s">
        <v>64</v>
      </c>
      <c r="J23" s="17">
        <v>3</v>
      </c>
      <c r="K23" s="17">
        <v>3</v>
      </c>
      <c r="L23" s="17">
        <v>3</v>
      </c>
      <c r="M23" s="17">
        <v>3</v>
      </c>
      <c r="N23" s="236">
        <v>5</v>
      </c>
      <c r="O23" s="17" t="s">
        <v>64</v>
      </c>
      <c r="P23" s="17" t="s">
        <v>64</v>
      </c>
      <c r="Q23" s="17" t="s">
        <v>64</v>
      </c>
      <c r="R23" s="17" t="s">
        <v>64</v>
      </c>
      <c r="S23" s="17" t="s">
        <v>64</v>
      </c>
      <c r="T23" s="17" t="s">
        <v>64</v>
      </c>
      <c r="U23" s="17" t="s">
        <v>64</v>
      </c>
      <c r="V23" s="17" t="s">
        <v>64</v>
      </c>
      <c r="W23" s="17" t="s">
        <v>64</v>
      </c>
      <c r="X23" s="17" t="s">
        <v>1457</v>
      </c>
      <c r="Y23" s="17" t="s">
        <v>1457</v>
      </c>
      <c r="Z23" s="17" t="s">
        <v>1481</v>
      </c>
      <c r="AA23" s="17" t="s">
        <v>1480</v>
      </c>
      <c r="AB23" s="17" t="s">
        <v>1495</v>
      </c>
      <c r="AC23" s="17" t="s">
        <v>1501</v>
      </c>
      <c r="AD23" s="17" t="s">
        <v>1526</v>
      </c>
      <c r="AE23" s="17" t="s">
        <v>1556</v>
      </c>
      <c r="AF23" s="17" t="s">
        <v>1558</v>
      </c>
      <c r="AG23" s="17" t="s">
        <v>1566</v>
      </c>
      <c r="AH23" s="17" t="s">
        <v>1586</v>
      </c>
      <c r="AI23" s="17" t="s">
        <v>1600</v>
      </c>
      <c r="AJ23" s="17" t="s">
        <v>1611</v>
      </c>
      <c r="AK23" s="17" t="s">
        <v>1625</v>
      </c>
      <c r="AL23" s="17" t="s">
        <v>1655</v>
      </c>
      <c r="AM23" s="17" t="s">
        <v>1655</v>
      </c>
      <c r="AN23" s="17" t="s">
        <v>1678</v>
      </c>
      <c r="AO23" s="17" t="s">
        <v>1691</v>
      </c>
      <c r="AP23" s="17" t="s">
        <v>1716</v>
      </c>
      <c r="AQ23" s="17" t="s">
        <v>1729</v>
      </c>
      <c r="AR23" s="318">
        <f t="shared" si="0"/>
        <v>22</v>
      </c>
    </row>
    <row r="24" spans="1:46" ht="13.5" customHeight="1">
      <c r="A24" s="22"/>
      <c r="B24" s="117" t="s">
        <v>409</v>
      </c>
      <c r="C24" s="27">
        <v>3</v>
      </c>
      <c r="D24" s="27">
        <v>3</v>
      </c>
      <c r="E24" s="27">
        <v>3</v>
      </c>
      <c r="F24" s="12" t="s">
        <v>1165</v>
      </c>
      <c r="G24" s="27">
        <v>3</v>
      </c>
      <c r="H24" s="27">
        <v>4</v>
      </c>
      <c r="I24" s="27">
        <v>3</v>
      </c>
      <c r="J24" s="27">
        <v>3</v>
      </c>
      <c r="K24" s="27">
        <v>3</v>
      </c>
      <c r="L24" s="27">
        <v>3</v>
      </c>
      <c r="M24" s="27">
        <v>4</v>
      </c>
      <c r="N24" s="38">
        <v>5</v>
      </c>
      <c r="O24" s="27">
        <v>4</v>
      </c>
      <c r="P24" s="27">
        <v>3</v>
      </c>
      <c r="Q24" s="27">
        <v>4</v>
      </c>
      <c r="R24" s="27">
        <v>3</v>
      </c>
      <c r="S24" s="27">
        <v>3</v>
      </c>
      <c r="T24" s="27">
        <v>3</v>
      </c>
      <c r="U24" s="27">
        <v>3</v>
      </c>
      <c r="V24" s="12" t="s">
        <v>64</v>
      </c>
      <c r="W24" s="27">
        <v>3</v>
      </c>
      <c r="X24" s="27">
        <v>4</v>
      </c>
      <c r="Y24" s="27">
        <v>4</v>
      </c>
      <c r="Z24" s="27">
        <v>3</v>
      </c>
      <c r="AA24" s="12" t="s">
        <v>1481</v>
      </c>
      <c r="AB24" s="27">
        <v>5</v>
      </c>
      <c r="AC24" s="12" t="s">
        <v>1501</v>
      </c>
      <c r="AD24" s="12" t="s">
        <v>1525</v>
      </c>
      <c r="AE24" s="12" t="s">
        <v>1556</v>
      </c>
      <c r="AF24" s="12" t="s">
        <v>1558</v>
      </c>
      <c r="AG24" s="27">
        <v>3</v>
      </c>
      <c r="AH24" s="27">
        <v>4</v>
      </c>
      <c r="AI24" s="27">
        <v>3</v>
      </c>
      <c r="AJ24" s="27">
        <v>3</v>
      </c>
      <c r="AK24" s="38">
        <v>5</v>
      </c>
      <c r="AL24" s="27">
        <v>3</v>
      </c>
      <c r="AM24" s="27">
        <v>3</v>
      </c>
      <c r="AN24" s="27">
        <v>3</v>
      </c>
      <c r="AO24" s="12" t="s">
        <v>1696</v>
      </c>
      <c r="AP24" s="27">
        <v>3</v>
      </c>
      <c r="AQ24" s="27">
        <v>4</v>
      </c>
      <c r="AR24" s="338">
        <f t="shared" si="0"/>
        <v>113</v>
      </c>
    </row>
    <row r="25" spans="1:46" ht="13.5" customHeight="1">
      <c r="A25" s="22"/>
      <c r="B25" s="121" t="s">
        <v>396</v>
      </c>
      <c r="C25" s="155">
        <v>6</v>
      </c>
      <c r="D25" s="19">
        <v>4</v>
      </c>
      <c r="E25" s="19">
        <v>4</v>
      </c>
      <c r="F25" s="17" t="s">
        <v>1166</v>
      </c>
      <c r="G25" s="17" t="s">
        <v>1175</v>
      </c>
      <c r="H25" s="17" t="s">
        <v>1189</v>
      </c>
      <c r="I25" s="19">
        <v>3</v>
      </c>
      <c r="J25" s="19">
        <v>4</v>
      </c>
      <c r="K25" s="19">
        <v>3</v>
      </c>
      <c r="L25" s="17" t="s">
        <v>1248</v>
      </c>
      <c r="M25" s="19">
        <v>4</v>
      </c>
      <c r="N25" s="39">
        <v>5</v>
      </c>
      <c r="O25" s="19">
        <v>4</v>
      </c>
      <c r="P25" s="19">
        <v>4</v>
      </c>
      <c r="Q25" s="19">
        <v>4</v>
      </c>
      <c r="R25" s="19">
        <v>4</v>
      </c>
      <c r="S25" s="19">
        <v>3</v>
      </c>
      <c r="T25" s="19">
        <v>3</v>
      </c>
      <c r="U25" s="19">
        <v>4</v>
      </c>
      <c r="V25" s="17" t="s">
        <v>64</v>
      </c>
      <c r="W25" s="19">
        <v>3</v>
      </c>
      <c r="X25" s="19">
        <v>4</v>
      </c>
      <c r="Y25" s="19">
        <v>4</v>
      </c>
      <c r="Z25" s="19">
        <v>3</v>
      </c>
      <c r="AA25" s="19">
        <v>3</v>
      </c>
      <c r="AB25" s="19">
        <v>4</v>
      </c>
      <c r="AC25" s="17" t="s">
        <v>1500</v>
      </c>
      <c r="AD25" s="19">
        <v>3</v>
      </c>
      <c r="AE25" s="17" t="s">
        <v>1558</v>
      </c>
      <c r="AF25" s="17" t="s">
        <v>1558</v>
      </c>
      <c r="AG25" s="19">
        <v>3</v>
      </c>
      <c r="AH25" s="17" t="s">
        <v>1586</v>
      </c>
      <c r="AI25" s="17" t="s">
        <v>1600</v>
      </c>
      <c r="AJ25" s="17" t="s">
        <v>1612</v>
      </c>
      <c r="AK25" s="19">
        <v>4</v>
      </c>
      <c r="AL25" s="19">
        <v>4</v>
      </c>
      <c r="AM25" s="19">
        <v>3</v>
      </c>
      <c r="AN25" s="17" t="s">
        <v>1683</v>
      </c>
      <c r="AO25" s="19">
        <v>4</v>
      </c>
      <c r="AP25" s="17" t="s">
        <v>1716</v>
      </c>
      <c r="AQ25" s="39">
        <v>5</v>
      </c>
      <c r="AR25" s="318">
        <f t="shared" si="0"/>
        <v>106</v>
      </c>
    </row>
    <row r="26" spans="1:46" ht="13.5" customHeight="1">
      <c r="A26" s="22"/>
      <c r="B26" s="121" t="s">
        <v>395</v>
      </c>
      <c r="C26" s="39">
        <v>5</v>
      </c>
      <c r="D26" s="19">
        <v>4</v>
      </c>
      <c r="E26" s="39">
        <v>5</v>
      </c>
      <c r="F26" s="39">
        <v>5</v>
      </c>
      <c r="G26" s="19">
        <v>4</v>
      </c>
      <c r="H26" s="19">
        <v>3</v>
      </c>
      <c r="I26" s="19">
        <v>3</v>
      </c>
      <c r="J26" s="19">
        <v>3</v>
      </c>
      <c r="K26" s="19">
        <v>3</v>
      </c>
      <c r="L26" s="39">
        <v>5</v>
      </c>
      <c r="M26" s="19">
        <v>4</v>
      </c>
      <c r="N26" s="39">
        <v>5</v>
      </c>
      <c r="O26" s="19">
        <v>4</v>
      </c>
      <c r="P26" s="19">
        <v>3</v>
      </c>
      <c r="Q26" s="19">
        <v>4</v>
      </c>
      <c r="R26" s="19">
        <v>4</v>
      </c>
      <c r="S26" s="39">
        <v>5</v>
      </c>
      <c r="T26" s="19">
        <v>4</v>
      </c>
      <c r="U26" s="19">
        <v>4</v>
      </c>
      <c r="V26" s="39">
        <v>5</v>
      </c>
      <c r="W26" s="19">
        <v>4</v>
      </c>
      <c r="X26" s="19">
        <v>4</v>
      </c>
      <c r="Y26" s="19">
        <v>4</v>
      </c>
      <c r="Z26" s="39">
        <v>5</v>
      </c>
      <c r="AA26" s="19">
        <v>4</v>
      </c>
      <c r="AB26" s="39">
        <v>5</v>
      </c>
      <c r="AC26" s="39">
        <v>5</v>
      </c>
      <c r="AD26" s="39">
        <v>5</v>
      </c>
      <c r="AE26" s="19">
        <v>4</v>
      </c>
      <c r="AF26" s="19">
        <v>4</v>
      </c>
      <c r="AG26" s="19">
        <v>3</v>
      </c>
      <c r="AH26" s="19">
        <v>3</v>
      </c>
      <c r="AI26" s="19">
        <v>3</v>
      </c>
      <c r="AJ26" s="17" t="s">
        <v>1612</v>
      </c>
      <c r="AK26" s="39">
        <v>5</v>
      </c>
      <c r="AL26" s="19">
        <v>4</v>
      </c>
      <c r="AM26" s="19">
        <v>3</v>
      </c>
      <c r="AN26" s="19">
        <v>3</v>
      </c>
      <c r="AO26" s="19">
        <v>3</v>
      </c>
      <c r="AP26" s="19">
        <v>3</v>
      </c>
      <c r="AQ26" s="155">
        <v>6</v>
      </c>
      <c r="AR26" s="318">
        <f t="shared" si="0"/>
        <v>162</v>
      </c>
    </row>
    <row r="27" spans="1:46" ht="13.5" customHeight="1">
      <c r="A27" s="22"/>
      <c r="B27" s="121" t="s">
        <v>1461</v>
      </c>
      <c r="C27" s="261"/>
      <c r="D27" s="21"/>
      <c r="E27" s="261"/>
      <c r="F27" s="261"/>
      <c r="G27" s="21"/>
      <c r="H27" s="21"/>
      <c r="I27" s="21"/>
      <c r="J27" s="21"/>
      <c r="K27" s="21"/>
      <c r="L27" s="261"/>
      <c r="M27" s="21"/>
      <c r="N27" s="261"/>
      <c r="O27" s="21"/>
      <c r="P27" s="21"/>
      <c r="Q27" s="21"/>
      <c r="R27" s="21"/>
      <c r="S27" s="261"/>
      <c r="T27" s="21"/>
      <c r="U27" s="21"/>
      <c r="V27" s="261"/>
      <c r="W27" s="21"/>
      <c r="X27" s="21"/>
      <c r="Y27" s="44">
        <v>3</v>
      </c>
      <c r="Z27" s="44">
        <v>3</v>
      </c>
      <c r="AA27" s="21" t="s">
        <v>1481</v>
      </c>
      <c r="AB27" s="21" t="s">
        <v>1497</v>
      </c>
      <c r="AC27" s="21" t="s">
        <v>1500</v>
      </c>
      <c r="AD27" s="21" t="s">
        <v>1525</v>
      </c>
      <c r="AE27" s="21" t="s">
        <v>1561</v>
      </c>
      <c r="AF27" s="21" t="s">
        <v>1558</v>
      </c>
      <c r="AG27" s="21" t="s">
        <v>1564</v>
      </c>
      <c r="AH27" s="21" t="s">
        <v>1590</v>
      </c>
      <c r="AI27" s="21" t="s">
        <v>1600</v>
      </c>
      <c r="AJ27" s="261">
        <v>5</v>
      </c>
      <c r="AK27" s="21">
        <v>4</v>
      </c>
      <c r="AL27" s="21">
        <v>3</v>
      </c>
      <c r="AM27" s="21" t="s">
        <v>1655</v>
      </c>
      <c r="AN27" s="21" t="s">
        <v>1678</v>
      </c>
      <c r="AO27" s="21" t="s">
        <v>1695</v>
      </c>
      <c r="AP27" s="21" t="s">
        <v>1716</v>
      </c>
      <c r="AQ27" s="21" t="s">
        <v>1730</v>
      </c>
      <c r="AR27" s="285">
        <f t="shared" si="0"/>
        <v>18</v>
      </c>
      <c r="AT27" s="480">
        <v>1500</v>
      </c>
    </row>
    <row r="28" spans="1:46" ht="13.5" customHeight="1">
      <c r="A28" s="22"/>
      <c r="B28" s="121" t="s">
        <v>1451</v>
      </c>
      <c r="C28" s="261"/>
      <c r="D28" s="21"/>
      <c r="E28" s="261"/>
      <c r="F28" s="261"/>
      <c r="G28" s="21"/>
      <c r="H28" s="21"/>
      <c r="I28" s="21"/>
      <c r="J28" s="21"/>
      <c r="K28" s="21"/>
      <c r="L28" s="261"/>
      <c r="M28" s="21"/>
      <c r="N28" s="261"/>
      <c r="O28" s="21"/>
      <c r="P28" s="21"/>
      <c r="Q28" s="21"/>
      <c r="R28" s="21"/>
      <c r="S28" s="261"/>
      <c r="T28" s="21"/>
      <c r="U28" s="21"/>
      <c r="V28" s="26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4">
        <v>4</v>
      </c>
      <c r="AJ28" s="21" t="s">
        <v>1612</v>
      </c>
      <c r="AK28" s="21" t="s">
        <v>1625</v>
      </c>
      <c r="AL28" s="44">
        <v>4</v>
      </c>
      <c r="AM28" s="21" t="s">
        <v>1655</v>
      </c>
      <c r="AN28" s="44">
        <v>4</v>
      </c>
      <c r="AO28" s="21" t="s">
        <v>1696</v>
      </c>
      <c r="AP28" s="21" t="s">
        <v>1716</v>
      </c>
      <c r="AQ28" s="21" t="s">
        <v>1727</v>
      </c>
      <c r="AR28" s="285">
        <f t="shared" si="0"/>
        <v>12</v>
      </c>
    </row>
    <row r="29" spans="1:46" ht="13.5" customHeight="1">
      <c r="A29" s="22"/>
      <c r="B29" s="121" t="s">
        <v>1302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44">
        <v>3</v>
      </c>
      <c r="Q29" s="44">
        <v>3</v>
      </c>
      <c r="R29" s="44">
        <v>3</v>
      </c>
      <c r="S29" s="44">
        <v>3</v>
      </c>
      <c r="T29" s="21" t="s">
        <v>1360</v>
      </c>
      <c r="U29" s="21" t="s">
        <v>1371</v>
      </c>
      <c r="V29" s="267">
        <v>6</v>
      </c>
      <c r="W29" s="194">
        <v>5</v>
      </c>
      <c r="X29" s="44">
        <v>3</v>
      </c>
      <c r="Y29" s="44">
        <v>3</v>
      </c>
      <c r="Z29" s="44">
        <v>3</v>
      </c>
      <c r="AA29" s="44">
        <v>4</v>
      </c>
      <c r="AB29" s="44">
        <v>3</v>
      </c>
      <c r="AC29" s="44">
        <v>3</v>
      </c>
      <c r="AD29" s="44">
        <v>3</v>
      </c>
      <c r="AE29" s="44">
        <v>3</v>
      </c>
      <c r="AF29" s="44">
        <v>4</v>
      </c>
      <c r="AG29" s="21" t="s">
        <v>1566</v>
      </c>
      <c r="AH29" s="44">
        <v>4</v>
      </c>
      <c r="AI29" s="44">
        <v>3</v>
      </c>
      <c r="AJ29" s="194">
        <v>5</v>
      </c>
      <c r="AK29" s="44">
        <v>4</v>
      </c>
      <c r="AL29" s="44">
        <v>3</v>
      </c>
      <c r="AM29" s="44">
        <v>3</v>
      </c>
      <c r="AN29" s="44">
        <v>4</v>
      </c>
      <c r="AO29" s="44">
        <v>4</v>
      </c>
      <c r="AP29" s="44">
        <v>3</v>
      </c>
      <c r="AQ29" s="21" t="s">
        <v>1729</v>
      </c>
      <c r="AR29" s="285">
        <f t="shared" si="0"/>
        <v>85</v>
      </c>
    </row>
    <row r="30" spans="1:46" ht="13.5" customHeight="1">
      <c r="A30" s="22"/>
      <c r="B30" s="121" t="s">
        <v>1303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44">
        <v>4</v>
      </c>
      <c r="Q30" s="44">
        <v>3</v>
      </c>
      <c r="R30" s="44">
        <v>3</v>
      </c>
      <c r="S30" s="44">
        <v>3</v>
      </c>
      <c r="T30" s="44">
        <v>3</v>
      </c>
      <c r="U30" s="44">
        <v>3</v>
      </c>
      <c r="V30" s="194">
        <v>5</v>
      </c>
      <c r="W30" s="44">
        <v>3</v>
      </c>
      <c r="X30" s="44">
        <v>3</v>
      </c>
      <c r="Y30" s="21" t="s">
        <v>1495</v>
      </c>
      <c r="Z30" s="44">
        <v>3</v>
      </c>
      <c r="AA30" s="44">
        <v>3</v>
      </c>
      <c r="AB30" s="44">
        <v>3</v>
      </c>
      <c r="AC30" s="44">
        <v>3</v>
      </c>
      <c r="AD30" s="44">
        <v>4</v>
      </c>
      <c r="AE30" s="44">
        <v>3</v>
      </c>
      <c r="AF30" s="44">
        <v>4</v>
      </c>
      <c r="AG30" s="21" t="s">
        <v>1564</v>
      </c>
      <c r="AH30" s="44">
        <v>4</v>
      </c>
      <c r="AI30" s="44">
        <v>3</v>
      </c>
      <c r="AJ30" s="44">
        <v>3</v>
      </c>
      <c r="AK30" s="44">
        <v>3</v>
      </c>
      <c r="AL30" s="44">
        <v>3</v>
      </c>
      <c r="AM30" s="44">
        <v>3</v>
      </c>
      <c r="AN30" s="44">
        <v>4</v>
      </c>
      <c r="AO30" s="194">
        <v>5</v>
      </c>
      <c r="AP30" s="44">
        <v>4</v>
      </c>
      <c r="AQ30" s="475">
        <v>2</v>
      </c>
      <c r="AR30" s="318">
        <f t="shared" si="0"/>
        <v>87</v>
      </c>
    </row>
    <row r="31" spans="1:46" ht="13.5" customHeight="1">
      <c r="A31" s="22"/>
      <c r="B31" s="145" t="s">
        <v>1312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44">
        <v>3</v>
      </c>
      <c r="R31" s="21" t="s">
        <v>1316</v>
      </c>
      <c r="S31" s="44">
        <v>3</v>
      </c>
      <c r="T31" s="21" t="s">
        <v>1349</v>
      </c>
      <c r="U31" s="21" t="s">
        <v>1374</v>
      </c>
      <c r="V31" s="194">
        <v>4</v>
      </c>
      <c r="W31" s="44">
        <v>3</v>
      </c>
      <c r="X31" s="21" t="s">
        <v>1458</v>
      </c>
      <c r="Y31" s="21" t="s">
        <v>1457</v>
      </c>
      <c r="Z31" s="21" t="s">
        <v>1480</v>
      </c>
      <c r="AA31" s="44">
        <v>3</v>
      </c>
      <c r="AB31" s="21" t="s">
        <v>1499</v>
      </c>
      <c r="AC31" s="44">
        <v>3</v>
      </c>
      <c r="AD31" s="21" t="s">
        <v>1526</v>
      </c>
      <c r="AE31" s="21" t="s">
        <v>1556</v>
      </c>
      <c r="AF31" s="21" t="s">
        <v>1558</v>
      </c>
      <c r="AG31" s="21" t="s">
        <v>1566</v>
      </c>
      <c r="AH31" s="21" t="s">
        <v>1586</v>
      </c>
      <c r="AI31" s="21" t="s">
        <v>1599</v>
      </c>
      <c r="AJ31" s="21" t="s">
        <v>1612</v>
      </c>
      <c r="AK31" s="21" t="s">
        <v>1625</v>
      </c>
      <c r="AL31" s="21" t="s">
        <v>1651</v>
      </c>
      <c r="AM31" s="21" t="s">
        <v>1655</v>
      </c>
      <c r="AN31" s="44">
        <v>4</v>
      </c>
      <c r="AO31" s="21" t="s">
        <v>1696</v>
      </c>
      <c r="AP31" s="44">
        <v>4</v>
      </c>
      <c r="AQ31" s="44">
        <v>3</v>
      </c>
      <c r="AR31" s="318">
        <f t="shared" si="0"/>
        <v>30</v>
      </c>
    </row>
    <row r="32" spans="1:46" ht="13.5" customHeight="1">
      <c r="A32" s="22"/>
      <c r="B32" s="145" t="s">
        <v>435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44">
        <v>4</v>
      </c>
      <c r="Q32" s="44">
        <v>3</v>
      </c>
      <c r="R32" s="44">
        <v>3</v>
      </c>
      <c r="S32" s="21" t="s">
        <v>1341</v>
      </c>
      <c r="T32" s="21" t="s">
        <v>1358</v>
      </c>
      <c r="U32" s="44">
        <v>3</v>
      </c>
      <c r="V32" s="21" t="s">
        <v>64</v>
      </c>
      <c r="W32" s="44">
        <v>3</v>
      </c>
      <c r="X32" s="21" t="s">
        <v>1458</v>
      </c>
      <c r="Y32" s="21" t="s">
        <v>1458</v>
      </c>
      <c r="Z32" s="21" t="s">
        <v>1482</v>
      </c>
      <c r="AA32" s="21" t="s">
        <v>1481</v>
      </c>
      <c r="AB32" s="21" t="s">
        <v>1497</v>
      </c>
      <c r="AC32" s="21" t="s">
        <v>1500</v>
      </c>
      <c r="AD32" s="21" t="s">
        <v>1525</v>
      </c>
      <c r="AE32" s="21" t="s">
        <v>1558</v>
      </c>
      <c r="AF32" s="21" t="s">
        <v>1558</v>
      </c>
      <c r="AG32" s="21" t="s">
        <v>1586</v>
      </c>
      <c r="AH32" s="44">
        <v>4</v>
      </c>
      <c r="AI32" s="44">
        <v>3</v>
      </c>
      <c r="AJ32" s="44">
        <v>3</v>
      </c>
      <c r="AK32" s="194">
        <v>5</v>
      </c>
      <c r="AL32" s="44">
        <v>4</v>
      </c>
      <c r="AM32" s="21" t="s">
        <v>1657</v>
      </c>
      <c r="AN32" s="44">
        <v>3</v>
      </c>
      <c r="AO32" s="21" t="s">
        <v>1696</v>
      </c>
      <c r="AP32" s="21" t="s">
        <v>1716</v>
      </c>
      <c r="AQ32" s="44">
        <v>4</v>
      </c>
      <c r="AR32" s="285">
        <f t="shared" si="0"/>
        <v>42</v>
      </c>
    </row>
    <row r="33" spans="1:44" ht="13.5" customHeight="1">
      <c r="A33" s="22"/>
      <c r="B33" s="145" t="s">
        <v>1378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 t="s">
        <v>64</v>
      </c>
      <c r="W33" s="44">
        <v>3</v>
      </c>
      <c r="X33" s="21" t="s">
        <v>1458</v>
      </c>
      <c r="Y33" s="21" t="s">
        <v>1457</v>
      </c>
      <c r="Z33" s="21" t="s">
        <v>1482</v>
      </c>
      <c r="AA33" s="21" t="s">
        <v>1480</v>
      </c>
      <c r="AB33" s="21" t="s">
        <v>1495</v>
      </c>
      <c r="AC33" s="21" t="s">
        <v>1501</v>
      </c>
      <c r="AD33" s="21" t="s">
        <v>1526</v>
      </c>
      <c r="AE33" s="21" t="s">
        <v>1558</v>
      </c>
      <c r="AF33" s="21" t="s">
        <v>1558</v>
      </c>
      <c r="AG33" s="21" t="s">
        <v>1564</v>
      </c>
      <c r="AH33" s="21" t="s">
        <v>1586</v>
      </c>
      <c r="AI33" s="21" t="s">
        <v>1600</v>
      </c>
      <c r="AJ33" s="21" t="s">
        <v>1611</v>
      </c>
      <c r="AK33" s="21" t="s">
        <v>1625</v>
      </c>
      <c r="AL33" s="21" t="s">
        <v>1655</v>
      </c>
      <c r="AM33" s="21" t="s">
        <v>1658</v>
      </c>
      <c r="AN33" s="44">
        <v>3</v>
      </c>
      <c r="AO33" s="21" t="s">
        <v>1695</v>
      </c>
      <c r="AP33" s="21" t="s">
        <v>1716</v>
      </c>
      <c r="AQ33" s="44">
        <v>4</v>
      </c>
      <c r="AR33" s="285">
        <f t="shared" si="0"/>
        <v>10</v>
      </c>
    </row>
    <row r="34" spans="1:44" ht="13.5" customHeight="1">
      <c r="A34" s="22"/>
      <c r="B34" s="145" t="s">
        <v>1381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4">
        <v>4</v>
      </c>
      <c r="W34" s="44">
        <v>4</v>
      </c>
      <c r="X34" s="21" t="s">
        <v>1458</v>
      </c>
      <c r="Y34" s="21" t="s">
        <v>1457</v>
      </c>
      <c r="Z34" s="21" t="s">
        <v>1482</v>
      </c>
      <c r="AA34" s="44">
        <v>3</v>
      </c>
      <c r="AB34" s="21" t="s">
        <v>1495</v>
      </c>
      <c r="AC34" s="44">
        <v>3</v>
      </c>
      <c r="AD34" s="21" t="s">
        <v>1525</v>
      </c>
      <c r="AE34" s="21" t="s">
        <v>1556</v>
      </c>
      <c r="AF34" s="21" t="s">
        <v>1556</v>
      </c>
      <c r="AG34" s="21" t="s">
        <v>1565</v>
      </c>
      <c r="AH34" s="21" t="s">
        <v>1586</v>
      </c>
      <c r="AI34" s="44">
        <v>4</v>
      </c>
      <c r="AJ34" s="414">
        <v>5</v>
      </c>
      <c r="AK34" s="194">
        <v>5</v>
      </c>
      <c r="AL34" s="44">
        <v>4</v>
      </c>
      <c r="AM34" s="44">
        <v>3</v>
      </c>
      <c r="AN34" s="44">
        <v>3</v>
      </c>
      <c r="AO34" s="21" t="s">
        <v>1697</v>
      </c>
      <c r="AP34" s="44">
        <v>4</v>
      </c>
      <c r="AQ34" s="194">
        <v>5</v>
      </c>
      <c r="AR34" s="285">
        <f t="shared" si="0"/>
        <v>47</v>
      </c>
    </row>
    <row r="35" spans="1:44" ht="13.5" customHeight="1">
      <c r="A35" s="22"/>
      <c r="B35" s="145" t="s">
        <v>1380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194">
        <v>5</v>
      </c>
      <c r="W35" s="44">
        <v>4</v>
      </c>
      <c r="X35" s="21" t="s">
        <v>1458</v>
      </c>
      <c r="Y35" s="21" t="s">
        <v>1457</v>
      </c>
      <c r="Z35" s="21" t="s">
        <v>1480</v>
      </c>
      <c r="AA35" s="44">
        <v>3</v>
      </c>
      <c r="AB35" s="21" t="s">
        <v>1495</v>
      </c>
      <c r="AC35" s="44">
        <v>3</v>
      </c>
      <c r="AD35" s="21" t="s">
        <v>1528</v>
      </c>
      <c r="AE35" s="21" t="s">
        <v>1558</v>
      </c>
      <c r="AF35" s="21" t="s">
        <v>1559</v>
      </c>
      <c r="AG35" s="44">
        <v>3</v>
      </c>
      <c r="AH35" s="21" t="s">
        <v>1593</v>
      </c>
      <c r="AI35" s="21" t="s">
        <v>1599</v>
      </c>
      <c r="AJ35" s="21" t="s">
        <v>1611</v>
      </c>
      <c r="AK35" s="21" t="s">
        <v>1629</v>
      </c>
      <c r="AL35" s="21" t="s">
        <v>1655</v>
      </c>
      <c r="AM35" s="21" t="s">
        <v>1655</v>
      </c>
      <c r="AN35" s="21" t="s">
        <v>1679</v>
      </c>
      <c r="AO35" s="21" t="s">
        <v>1691</v>
      </c>
      <c r="AP35" s="44">
        <v>4</v>
      </c>
      <c r="AQ35" s="21" t="s">
        <v>1731</v>
      </c>
      <c r="AR35" s="285">
        <f t="shared" si="0"/>
        <v>22</v>
      </c>
    </row>
    <row r="36" spans="1:44" ht="13.5" customHeight="1">
      <c r="A36" s="22"/>
      <c r="B36" s="121" t="s">
        <v>1163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61"/>
      <c r="W36" s="21"/>
      <c r="X36" s="21"/>
      <c r="Y36" s="21"/>
      <c r="Z36" s="21"/>
      <c r="AA36" s="44">
        <v>3</v>
      </c>
      <c r="AB36" s="21" t="s">
        <v>1500</v>
      </c>
      <c r="AC36" s="44">
        <v>3</v>
      </c>
      <c r="AD36" s="21" t="s">
        <v>1529</v>
      </c>
      <c r="AE36" s="44">
        <v>3</v>
      </c>
      <c r="AF36" s="21" t="s">
        <v>1556</v>
      </c>
      <c r="AG36" s="21" t="s">
        <v>1567</v>
      </c>
      <c r="AH36" s="21" t="s">
        <v>1590</v>
      </c>
      <c r="AI36" s="21" t="s">
        <v>1600</v>
      </c>
      <c r="AJ36" s="21" t="s">
        <v>1612</v>
      </c>
      <c r="AK36" s="21" t="s">
        <v>1625</v>
      </c>
      <c r="AL36" s="21" t="s">
        <v>1655</v>
      </c>
      <c r="AM36" s="21" t="s">
        <v>1655</v>
      </c>
      <c r="AN36" s="21" t="s">
        <v>1681</v>
      </c>
      <c r="AO36" s="21" t="s">
        <v>1698</v>
      </c>
      <c r="AP36" s="21" t="s">
        <v>1716</v>
      </c>
      <c r="AQ36" s="44">
        <v>4</v>
      </c>
      <c r="AR36" s="318">
        <f t="shared" si="0"/>
        <v>13</v>
      </c>
    </row>
    <row r="37" spans="1:44" ht="13.5" customHeight="1">
      <c r="A37" s="22"/>
      <c r="B37" s="145" t="s">
        <v>1401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61"/>
      <c r="W37" s="44">
        <v>4</v>
      </c>
      <c r="X37" s="21" t="s">
        <v>1458</v>
      </c>
      <c r="Y37" s="21" t="s">
        <v>1465</v>
      </c>
      <c r="Z37" s="21" t="s">
        <v>1480</v>
      </c>
      <c r="AA37" s="194">
        <v>5</v>
      </c>
      <c r="AB37" s="21" t="s">
        <v>1495</v>
      </c>
      <c r="AC37" s="21" t="s">
        <v>1500</v>
      </c>
      <c r="AD37" s="21" t="s">
        <v>1530</v>
      </c>
      <c r="AE37" s="21" t="s">
        <v>1556</v>
      </c>
      <c r="AF37" s="21" t="s">
        <v>1556</v>
      </c>
      <c r="AG37" s="21" t="s">
        <v>1566</v>
      </c>
      <c r="AH37" s="21" t="s">
        <v>1586</v>
      </c>
      <c r="AI37" s="21" t="s">
        <v>1600</v>
      </c>
      <c r="AJ37" s="44">
        <v>4</v>
      </c>
      <c r="AK37" s="21" t="s">
        <v>1630</v>
      </c>
      <c r="AL37" s="21" t="s">
        <v>1655</v>
      </c>
      <c r="AM37" s="21" t="s">
        <v>1655</v>
      </c>
      <c r="AN37" s="21" t="s">
        <v>1678</v>
      </c>
      <c r="AO37" s="21" t="s">
        <v>1691</v>
      </c>
      <c r="AP37" s="21" t="s">
        <v>1714</v>
      </c>
      <c r="AQ37" s="21" t="s">
        <v>1727</v>
      </c>
      <c r="AR37" s="318">
        <f t="shared" si="0"/>
        <v>13</v>
      </c>
    </row>
    <row r="38" spans="1:44" ht="13.5" customHeight="1">
      <c r="A38" s="22"/>
      <c r="B38" s="121" t="s">
        <v>1379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44">
        <v>4</v>
      </c>
      <c r="W38" s="21" t="s">
        <v>64</v>
      </c>
      <c r="X38" s="21" t="s">
        <v>1457</v>
      </c>
      <c r="Y38" s="21" t="s">
        <v>1458</v>
      </c>
      <c r="Z38" s="21" t="s">
        <v>1480</v>
      </c>
      <c r="AA38" s="21" t="s">
        <v>1481</v>
      </c>
      <c r="AB38" s="21" t="s">
        <v>1495</v>
      </c>
      <c r="AC38" s="21" t="s">
        <v>1504</v>
      </c>
      <c r="AD38" s="21" t="s">
        <v>1526</v>
      </c>
      <c r="AE38" s="21" t="s">
        <v>1558</v>
      </c>
      <c r="AF38" s="21" t="s">
        <v>1558</v>
      </c>
      <c r="AG38" s="21" t="s">
        <v>1566</v>
      </c>
      <c r="AH38" s="21" t="s">
        <v>1590</v>
      </c>
      <c r="AI38" s="21" t="s">
        <v>1599</v>
      </c>
      <c r="AJ38" s="21" t="s">
        <v>1615</v>
      </c>
      <c r="AK38" s="21" t="s">
        <v>1624</v>
      </c>
      <c r="AL38" s="21" t="s">
        <v>1651</v>
      </c>
      <c r="AM38" s="21" t="s">
        <v>1651</v>
      </c>
      <c r="AN38" s="21" t="s">
        <v>1678</v>
      </c>
      <c r="AO38" s="21" t="s">
        <v>1691</v>
      </c>
      <c r="AP38" s="21" t="s">
        <v>1714</v>
      </c>
      <c r="AQ38" s="21" t="s">
        <v>1729</v>
      </c>
      <c r="AR38" s="318">
        <f t="shared" si="0"/>
        <v>4</v>
      </c>
    </row>
    <row r="39" spans="1:44" ht="14.25" customHeight="1" thickBot="1">
      <c r="A39" s="20"/>
      <c r="B39" s="370" t="s">
        <v>1400</v>
      </c>
      <c r="C39" s="251"/>
      <c r="D39" s="9"/>
      <c r="E39" s="9"/>
      <c r="F39" s="9"/>
      <c r="G39" s="9"/>
      <c r="H39" s="9"/>
      <c r="I39" s="9"/>
      <c r="J39" s="9"/>
      <c r="K39" s="9"/>
      <c r="L39" s="9"/>
      <c r="M39" s="9"/>
      <c r="N39" s="251"/>
      <c r="O39" s="9"/>
      <c r="P39" s="9"/>
      <c r="Q39" s="9"/>
      <c r="R39" s="9"/>
      <c r="S39" s="9"/>
      <c r="T39" s="9"/>
      <c r="U39" s="9"/>
      <c r="V39" s="42">
        <v>3</v>
      </c>
      <c r="W39" s="42">
        <v>3</v>
      </c>
      <c r="X39" s="9" t="s">
        <v>1458</v>
      </c>
      <c r="Y39" s="9" t="s">
        <v>1458</v>
      </c>
      <c r="Z39" s="9" t="s">
        <v>1481</v>
      </c>
      <c r="AA39" s="42">
        <v>3</v>
      </c>
      <c r="AB39" s="9" t="s">
        <v>1497</v>
      </c>
      <c r="AC39" s="42">
        <v>4</v>
      </c>
      <c r="AD39" s="9" t="s">
        <v>1525</v>
      </c>
      <c r="AE39" s="9" t="s">
        <v>1561</v>
      </c>
      <c r="AF39" s="42">
        <v>3</v>
      </c>
      <c r="AG39" s="42">
        <v>3</v>
      </c>
      <c r="AH39" s="9" t="s">
        <v>1586</v>
      </c>
      <c r="AI39" s="9" t="s">
        <v>1601</v>
      </c>
      <c r="AJ39" s="422">
        <v>2</v>
      </c>
      <c r="AK39" s="9" t="s">
        <v>1625</v>
      </c>
      <c r="AL39" s="9" t="s">
        <v>1656</v>
      </c>
      <c r="AM39" s="9" t="s">
        <v>1651</v>
      </c>
      <c r="AN39" s="9" t="s">
        <v>1678</v>
      </c>
      <c r="AO39" s="9" t="s">
        <v>1691</v>
      </c>
      <c r="AP39" s="9" t="s">
        <v>1714</v>
      </c>
      <c r="AQ39" s="9" t="s">
        <v>1727</v>
      </c>
      <c r="AR39" s="318">
        <f t="shared" si="0"/>
        <v>21</v>
      </c>
    </row>
  </sheetData>
  <mergeCells count="12">
    <mergeCell ref="C1:F1"/>
    <mergeCell ref="G1:H1"/>
    <mergeCell ref="AO1:AQ1"/>
    <mergeCell ref="I1:K1"/>
    <mergeCell ref="L1:N1"/>
    <mergeCell ref="O1:Q1"/>
    <mergeCell ref="R1:S1"/>
    <mergeCell ref="T1:W1"/>
    <mergeCell ref="AG1:AJ1"/>
    <mergeCell ref="X1:AB1"/>
    <mergeCell ref="AC1:AF1"/>
    <mergeCell ref="AK1:AN1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393"/>
  <sheetViews>
    <sheetView zoomScaleNormal="100" zoomScaleSheetLayoutView="100" workbookViewId="0">
      <pane ySplit="2" topLeftCell="A15" activePane="bottomLeft" state="frozen"/>
      <selection pane="bottomLeft" activeCell="AB38" sqref="AB38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66" width="3" style="3" customWidth="1"/>
    <col min="67" max="67" width="12" style="4" customWidth="1"/>
    <col min="68" max="79" width="3" style="3" customWidth="1"/>
    <col min="80" max="85" width="3" style="2" customWidth="1"/>
    <col min="86" max="86" width="5.875" style="1" customWidth="1"/>
    <col min="87" max="87" width="2" customWidth="1"/>
    <col min="88" max="89" width="6.5" customWidth="1"/>
  </cols>
  <sheetData>
    <row r="1" spans="1:89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56"/>
      <c r="AM1" s="677" t="s">
        <v>56</v>
      </c>
      <c r="AN1" s="678"/>
      <c r="AO1" s="678"/>
      <c r="AP1" s="678"/>
      <c r="AQ1" s="678"/>
      <c r="AR1" s="678"/>
      <c r="AS1" s="678"/>
      <c r="AT1" s="675" t="s">
        <v>243</v>
      </c>
      <c r="AU1" s="675"/>
      <c r="AV1" s="675"/>
      <c r="AW1" s="675"/>
      <c r="AX1" s="675"/>
      <c r="AY1" s="675"/>
      <c r="AZ1" s="675"/>
      <c r="BA1" s="675"/>
      <c r="BB1" s="675"/>
      <c r="BC1" s="676" t="s">
        <v>55</v>
      </c>
      <c r="BD1" s="675"/>
      <c r="BE1" s="675"/>
      <c r="BF1" s="675"/>
      <c r="BG1" s="675"/>
      <c r="BH1" s="679"/>
      <c r="BI1" s="675" t="s">
        <v>54</v>
      </c>
      <c r="BJ1" s="675"/>
      <c r="BK1" s="675"/>
      <c r="BL1" s="675"/>
      <c r="BM1" s="675"/>
      <c r="BN1" s="675"/>
      <c r="BO1" s="46" t="s">
        <v>63</v>
      </c>
      <c r="BP1" s="676" t="s">
        <v>53</v>
      </c>
      <c r="BQ1" s="675"/>
      <c r="BR1" s="675"/>
      <c r="BS1" s="675"/>
      <c r="BT1" s="675"/>
      <c r="BU1" s="675"/>
      <c r="BV1" s="675" t="s">
        <v>965</v>
      </c>
      <c r="BW1" s="675"/>
      <c r="BX1" s="675"/>
      <c r="BY1" s="675"/>
      <c r="BZ1" s="675"/>
      <c r="CA1" s="675"/>
      <c r="CB1" s="675" t="s">
        <v>373</v>
      </c>
      <c r="CC1" s="675"/>
      <c r="CD1" s="675"/>
      <c r="CE1" s="675"/>
      <c r="CF1" s="675"/>
      <c r="CG1" s="675"/>
      <c r="CH1" s="34"/>
      <c r="CJ1" s="239"/>
      <c r="CK1" s="239"/>
    </row>
    <row r="2" spans="1:89" s="3" customFormat="1" ht="13.5" customHeight="1" thickBot="1">
      <c r="A2" s="104"/>
      <c r="B2" s="255"/>
      <c r="C2" s="277" t="s">
        <v>401</v>
      </c>
      <c r="D2" s="278" t="s">
        <v>378</v>
      </c>
      <c r="E2" s="47" t="s">
        <v>62</v>
      </c>
      <c r="F2" s="279">
        <v>2</v>
      </c>
      <c r="G2" s="260">
        <v>4</v>
      </c>
      <c r="H2" s="21">
        <v>11</v>
      </c>
      <c r="I2" s="280">
        <v>16</v>
      </c>
      <c r="J2" s="21">
        <v>18</v>
      </c>
      <c r="K2" s="21">
        <v>25</v>
      </c>
      <c r="L2" s="280">
        <v>30</v>
      </c>
      <c r="M2" s="21">
        <v>2</v>
      </c>
      <c r="N2" s="21">
        <v>9</v>
      </c>
      <c r="O2" s="280">
        <v>14</v>
      </c>
      <c r="P2" s="21">
        <v>16</v>
      </c>
      <c r="Q2" s="280">
        <v>21</v>
      </c>
      <c r="R2" s="21">
        <v>23</v>
      </c>
      <c r="S2" s="21">
        <v>30</v>
      </c>
      <c r="T2" s="280">
        <v>4</v>
      </c>
      <c r="U2" s="21">
        <v>6</v>
      </c>
      <c r="V2" s="280">
        <v>11</v>
      </c>
      <c r="W2" s="21">
        <v>13</v>
      </c>
      <c r="X2" s="21">
        <v>20</v>
      </c>
      <c r="Y2" s="21">
        <v>27</v>
      </c>
      <c r="Z2" s="21">
        <v>4</v>
      </c>
      <c r="AA2" s="21">
        <v>11</v>
      </c>
      <c r="AB2" s="280">
        <v>16</v>
      </c>
      <c r="AC2" s="21">
        <v>18</v>
      </c>
      <c r="AD2" s="280">
        <v>30</v>
      </c>
      <c r="AE2" s="21">
        <v>1</v>
      </c>
      <c r="AF2" s="21">
        <v>8</v>
      </c>
      <c r="AG2" s="280">
        <v>13</v>
      </c>
      <c r="AH2" s="21">
        <v>15</v>
      </c>
      <c r="AI2" s="280">
        <v>20</v>
      </c>
      <c r="AJ2" s="21">
        <v>22</v>
      </c>
      <c r="AK2" s="280">
        <v>27</v>
      </c>
      <c r="AL2" s="21">
        <v>29</v>
      </c>
      <c r="AM2" s="280">
        <v>3</v>
      </c>
      <c r="AN2" s="281">
        <v>5</v>
      </c>
      <c r="AO2" s="281">
        <v>12</v>
      </c>
      <c r="AP2" s="71">
        <v>17</v>
      </c>
      <c r="AQ2" s="281">
        <v>19</v>
      </c>
      <c r="AR2" s="71">
        <v>24</v>
      </c>
      <c r="AS2" s="281">
        <v>26</v>
      </c>
      <c r="AT2" s="280">
        <v>1</v>
      </c>
      <c r="AU2" s="21">
        <v>3</v>
      </c>
      <c r="AV2" s="280">
        <v>8</v>
      </c>
      <c r="AW2" s="21">
        <v>10</v>
      </c>
      <c r="AX2" s="280">
        <v>15</v>
      </c>
      <c r="AY2" s="21">
        <v>17</v>
      </c>
      <c r="AZ2" s="21">
        <v>24</v>
      </c>
      <c r="BA2" s="280">
        <v>29</v>
      </c>
      <c r="BB2" s="21">
        <v>31</v>
      </c>
      <c r="BC2" s="21">
        <v>7</v>
      </c>
      <c r="BD2" s="280">
        <v>12</v>
      </c>
      <c r="BE2" s="21">
        <v>14</v>
      </c>
      <c r="BF2" s="21">
        <v>21</v>
      </c>
      <c r="BG2" s="280">
        <v>26</v>
      </c>
      <c r="BH2" s="21">
        <v>28</v>
      </c>
      <c r="BI2" s="21">
        <v>5</v>
      </c>
      <c r="BJ2" s="280">
        <v>10</v>
      </c>
      <c r="BK2" s="21">
        <v>12</v>
      </c>
      <c r="BL2" s="280">
        <v>17</v>
      </c>
      <c r="BM2" s="21">
        <v>19</v>
      </c>
      <c r="BN2" s="21">
        <v>26</v>
      </c>
      <c r="BO2" s="277" t="s">
        <v>401</v>
      </c>
      <c r="BP2" s="21">
        <v>9</v>
      </c>
      <c r="BQ2" s="280">
        <v>14</v>
      </c>
      <c r="BR2" s="21">
        <v>16</v>
      </c>
      <c r="BS2" s="280">
        <v>21</v>
      </c>
      <c r="BT2" s="21">
        <v>23</v>
      </c>
      <c r="BU2" s="21">
        <v>30</v>
      </c>
      <c r="BV2" s="21">
        <v>6</v>
      </c>
      <c r="BW2" s="21">
        <v>13</v>
      </c>
      <c r="BX2" s="280">
        <v>18</v>
      </c>
      <c r="BY2" s="21">
        <v>20</v>
      </c>
      <c r="BZ2" s="280">
        <v>25</v>
      </c>
      <c r="CA2" s="21">
        <v>27</v>
      </c>
      <c r="CB2" s="21">
        <v>6</v>
      </c>
      <c r="CC2" s="21">
        <v>13</v>
      </c>
      <c r="CD2" s="280">
        <v>18</v>
      </c>
      <c r="CE2" s="21">
        <v>20</v>
      </c>
      <c r="CF2" s="280">
        <v>25</v>
      </c>
      <c r="CG2" s="21">
        <v>27</v>
      </c>
      <c r="CH2" s="28" t="s">
        <v>52</v>
      </c>
      <c r="CJ2" s="295" t="s">
        <v>1128</v>
      </c>
      <c r="CK2" s="295" t="s">
        <v>1129</v>
      </c>
    </row>
    <row r="3" spans="1:89" ht="13.5" customHeight="1">
      <c r="A3" s="24"/>
      <c r="B3" s="659" t="s">
        <v>374</v>
      </c>
      <c r="C3" s="161" t="s">
        <v>144</v>
      </c>
      <c r="D3" s="274">
        <v>4000</v>
      </c>
      <c r="E3" s="299">
        <v>6</v>
      </c>
      <c r="F3" s="136">
        <v>5</v>
      </c>
      <c r="G3" s="299">
        <v>3</v>
      </c>
      <c r="H3" s="299">
        <v>4</v>
      </c>
      <c r="I3" s="299">
        <v>4</v>
      </c>
      <c r="J3" s="299">
        <v>3</v>
      </c>
      <c r="K3" s="299">
        <v>3</v>
      </c>
      <c r="L3" s="299">
        <v>3</v>
      </c>
      <c r="M3" s="299">
        <v>3</v>
      </c>
      <c r="N3" s="299" t="s">
        <v>108</v>
      </c>
      <c r="O3" s="299" t="s">
        <v>80</v>
      </c>
      <c r="P3" s="299">
        <v>3</v>
      </c>
      <c r="Q3" s="299" t="s">
        <v>79</v>
      </c>
      <c r="R3" s="299">
        <v>4</v>
      </c>
      <c r="S3" s="299">
        <v>3</v>
      </c>
      <c r="T3" s="299" t="s">
        <v>87</v>
      </c>
      <c r="U3" s="299">
        <v>5</v>
      </c>
      <c r="V3" s="299" t="s">
        <v>211</v>
      </c>
      <c r="W3" s="299">
        <v>3</v>
      </c>
      <c r="X3" s="299">
        <v>3</v>
      </c>
      <c r="Y3" s="299">
        <v>4</v>
      </c>
      <c r="Z3" s="299">
        <v>3</v>
      </c>
      <c r="AA3" s="164">
        <v>6</v>
      </c>
      <c r="AB3" s="164">
        <v>6</v>
      </c>
      <c r="AC3" s="299" t="s">
        <v>204</v>
      </c>
      <c r="AD3" s="136">
        <v>5</v>
      </c>
      <c r="AE3" s="299">
        <v>3</v>
      </c>
      <c r="AF3" s="299">
        <v>3</v>
      </c>
      <c r="AG3" s="299" t="s">
        <v>337</v>
      </c>
      <c r="AH3" s="299" t="s">
        <v>194</v>
      </c>
      <c r="AI3" s="299" t="s">
        <v>83</v>
      </c>
      <c r="AJ3" s="164">
        <v>6</v>
      </c>
      <c r="AK3" s="299" t="s">
        <v>359</v>
      </c>
      <c r="AL3" s="299">
        <v>3</v>
      </c>
      <c r="AM3" s="299" t="s">
        <v>426</v>
      </c>
      <c r="AN3" s="299">
        <v>3</v>
      </c>
      <c r="AO3" s="299">
        <v>3</v>
      </c>
      <c r="AP3" s="299" t="s">
        <v>729</v>
      </c>
      <c r="AQ3" s="299" t="s">
        <v>736</v>
      </c>
      <c r="AR3" s="299" t="s">
        <v>747</v>
      </c>
      <c r="AS3" s="299">
        <v>3</v>
      </c>
      <c r="AT3" s="299" t="s">
        <v>772</v>
      </c>
      <c r="AU3" s="299" t="s">
        <v>771</v>
      </c>
      <c r="AV3" s="299" t="s">
        <v>797</v>
      </c>
      <c r="AW3" s="299">
        <v>3</v>
      </c>
      <c r="AX3" s="299" t="s">
        <v>814</v>
      </c>
      <c r="AY3" s="299" t="s">
        <v>823</v>
      </c>
      <c r="AZ3" s="299">
        <v>3</v>
      </c>
      <c r="BA3" s="299" t="s">
        <v>842</v>
      </c>
      <c r="BB3" s="136">
        <v>5</v>
      </c>
      <c r="BC3" s="299" t="s">
        <v>860</v>
      </c>
      <c r="BD3" s="299" t="s">
        <v>865</v>
      </c>
      <c r="BE3" s="299">
        <v>4</v>
      </c>
      <c r="BF3" s="299">
        <v>3</v>
      </c>
      <c r="BG3" s="299" t="s">
        <v>895</v>
      </c>
      <c r="BH3" s="299">
        <v>3</v>
      </c>
      <c r="BI3" s="320">
        <v>2</v>
      </c>
      <c r="BJ3" s="299" t="s">
        <v>919</v>
      </c>
      <c r="BK3" s="299" t="s">
        <v>928</v>
      </c>
      <c r="BL3" s="299" t="s">
        <v>937</v>
      </c>
      <c r="BM3" s="299" t="s">
        <v>946</v>
      </c>
      <c r="BN3" s="299">
        <v>4</v>
      </c>
      <c r="BO3" s="135" t="s">
        <v>144</v>
      </c>
      <c r="BP3" s="163">
        <v>3</v>
      </c>
      <c r="BQ3" s="163">
        <v>3</v>
      </c>
      <c r="BR3" s="163">
        <v>4</v>
      </c>
      <c r="BS3" s="274" t="s">
        <v>998</v>
      </c>
      <c r="BT3" s="163">
        <v>3</v>
      </c>
      <c r="BU3" s="282" t="s">
        <v>1013</v>
      </c>
      <c r="BV3" s="162">
        <v>5</v>
      </c>
      <c r="BW3" s="163">
        <v>3</v>
      </c>
      <c r="BX3" s="283" t="s">
        <v>1045</v>
      </c>
      <c r="BY3" s="163">
        <v>4</v>
      </c>
      <c r="BZ3" s="288" t="s">
        <v>1071</v>
      </c>
      <c r="CA3" s="162">
        <v>5</v>
      </c>
      <c r="CB3" s="274" t="s">
        <v>1083</v>
      </c>
      <c r="CC3" s="163">
        <v>4</v>
      </c>
      <c r="CD3" s="291" t="s">
        <v>1095</v>
      </c>
      <c r="CE3" s="163">
        <v>4</v>
      </c>
      <c r="CF3" s="291" t="s">
        <v>1110</v>
      </c>
      <c r="CG3" s="162">
        <v>5</v>
      </c>
      <c r="CH3" s="301">
        <f t="shared" ref="CH3:CH34" si="0">SUM(F3:CG3)</f>
        <v>167</v>
      </c>
      <c r="CJ3" s="198"/>
      <c r="CK3" s="198">
        <f t="shared" ref="CK3:CK8" si="1">SUM(CH3:CJ3)</f>
        <v>167</v>
      </c>
    </row>
    <row r="4" spans="1:89" ht="13.5" customHeight="1">
      <c r="A4" s="24"/>
      <c r="B4" s="660"/>
      <c r="C4" s="123" t="s">
        <v>23</v>
      </c>
      <c r="D4" s="18">
        <v>3000</v>
      </c>
      <c r="E4" s="18">
        <v>6</v>
      </c>
      <c r="F4" s="18" t="s">
        <v>71</v>
      </c>
      <c r="G4" s="18" t="s">
        <v>71</v>
      </c>
      <c r="H4" s="18">
        <v>3</v>
      </c>
      <c r="I4" s="18" t="s">
        <v>225</v>
      </c>
      <c r="J4" s="18" t="s">
        <v>64</v>
      </c>
      <c r="K4" s="18">
        <v>3</v>
      </c>
      <c r="L4" s="18" t="s">
        <v>136</v>
      </c>
      <c r="M4" s="18">
        <v>3</v>
      </c>
      <c r="N4" s="18" t="s">
        <v>76</v>
      </c>
      <c r="O4" s="18" t="s">
        <v>81</v>
      </c>
      <c r="P4" s="18">
        <v>4</v>
      </c>
      <c r="Q4" s="18" t="s">
        <v>80</v>
      </c>
      <c r="R4" s="18">
        <v>3</v>
      </c>
      <c r="S4" s="18">
        <v>3</v>
      </c>
      <c r="T4" s="18" t="s">
        <v>88</v>
      </c>
      <c r="U4" s="18">
        <v>3</v>
      </c>
      <c r="V4" s="18" t="s">
        <v>166</v>
      </c>
      <c r="W4" s="18" t="s">
        <v>86</v>
      </c>
      <c r="X4" s="18">
        <v>3</v>
      </c>
      <c r="Y4" s="18">
        <v>3</v>
      </c>
      <c r="Z4" s="36">
        <v>5</v>
      </c>
      <c r="AA4" s="36">
        <v>5</v>
      </c>
      <c r="AB4" s="18" t="s">
        <v>80</v>
      </c>
      <c r="AC4" s="18">
        <v>3</v>
      </c>
      <c r="AD4" s="18" t="s">
        <v>86</v>
      </c>
      <c r="AE4" s="18">
        <v>3</v>
      </c>
      <c r="AF4" s="18" t="s">
        <v>380</v>
      </c>
      <c r="AG4" s="18" t="s">
        <v>412</v>
      </c>
      <c r="AH4" s="18">
        <v>4</v>
      </c>
      <c r="AI4" s="18" t="s">
        <v>178</v>
      </c>
      <c r="AJ4" s="18" t="s">
        <v>204</v>
      </c>
      <c r="AK4" s="18" t="s">
        <v>684</v>
      </c>
      <c r="AL4" s="18">
        <v>3</v>
      </c>
      <c r="AM4" s="18" t="s">
        <v>426</v>
      </c>
      <c r="AN4" s="18">
        <v>3</v>
      </c>
      <c r="AO4" s="18">
        <v>3</v>
      </c>
      <c r="AP4" s="18" t="s">
        <v>730</v>
      </c>
      <c r="AQ4" s="18">
        <v>3</v>
      </c>
      <c r="AR4" s="18" t="s">
        <v>747</v>
      </c>
      <c r="AS4" s="18">
        <v>3</v>
      </c>
      <c r="AT4" s="18" t="s">
        <v>771</v>
      </c>
      <c r="AU4" s="18">
        <v>3</v>
      </c>
      <c r="AV4" s="18" t="s">
        <v>797</v>
      </c>
      <c r="AW4" s="18" t="s">
        <v>807</v>
      </c>
      <c r="AX4" s="18" t="s">
        <v>816</v>
      </c>
      <c r="AY4" s="18" t="s">
        <v>823</v>
      </c>
      <c r="AZ4" s="36">
        <v>5</v>
      </c>
      <c r="BA4" s="18" t="s">
        <v>842</v>
      </c>
      <c r="BB4" s="18">
        <v>3</v>
      </c>
      <c r="BC4" s="18">
        <v>3</v>
      </c>
      <c r="BD4" s="18" t="s">
        <v>864</v>
      </c>
      <c r="BE4" s="18">
        <v>4</v>
      </c>
      <c r="BF4" s="18">
        <v>3</v>
      </c>
      <c r="BG4" s="18" t="s">
        <v>894</v>
      </c>
      <c r="BH4" s="18">
        <v>3</v>
      </c>
      <c r="BI4" s="18">
        <v>4</v>
      </c>
      <c r="BJ4" s="18" t="s">
        <v>920</v>
      </c>
      <c r="BK4" s="18">
        <v>4</v>
      </c>
      <c r="BL4" s="18" t="s">
        <v>938</v>
      </c>
      <c r="BM4" s="18">
        <v>3</v>
      </c>
      <c r="BN4" s="18" t="s">
        <v>956</v>
      </c>
      <c r="BO4" s="121" t="s">
        <v>23</v>
      </c>
      <c r="BP4" s="273">
        <v>5</v>
      </c>
      <c r="BQ4" s="18" t="s">
        <v>981</v>
      </c>
      <c r="BR4" s="19">
        <v>4</v>
      </c>
      <c r="BS4" s="18" t="s">
        <v>997</v>
      </c>
      <c r="BT4" s="19">
        <v>4</v>
      </c>
      <c r="BU4" s="19">
        <v>3</v>
      </c>
      <c r="BV4" s="19" t="s">
        <v>1026</v>
      </c>
      <c r="BW4" s="19">
        <v>3</v>
      </c>
      <c r="BX4" s="18" t="s">
        <v>1045</v>
      </c>
      <c r="BY4" s="18" t="s">
        <v>1062</v>
      </c>
      <c r="BZ4" s="18" t="s">
        <v>1071</v>
      </c>
      <c r="CA4" s="19">
        <v>3</v>
      </c>
      <c r="CB4" s="18" t="s">
        <v>1083</v>
      </c>
      <c r="CC4" s="18" t="s">
        <v>1088</v>
      </c>
      <c r="CD4" s="18" t="s">
        <v>1096</v>
      </c>
      <c r="CE4" s="19">
        <v>4</v>
      </c>
      <c r="CF4" s="18" t="s">
        <v>1110</v>
      </c>
      <c r="CG4" s="39">
        <v>5</v>
      </c>
      <c r="CH4" s="302">
        <f t="shared" si="0"/>
        <v>129</v>
      </c>
      <c r="CJ4" s="198"/>
      <c r="CK4" s="198">
        <f t="shared" si="1"/>
        <v>129</v>
      </c>
    </row>
    <row r="5" spans="1:89" ht="13.5" customHeight="1">
      <c r="A5" s="24"/>
      <c r="B5" s="660"/>
      <c r="C5" s="123" t="s">
        <v>28</v>
      </c>
      <c r="D5" s="18">
        <v>3000</v>
      </c>
      <c r="E5" s="18">
        <v>6</v>
      </c>
      <c r="F5" s="18">
        <v>4</v>
      </c>
      <c r="G5" s="18">
        <v>3</v>
      </c>
      <c r="H5" s="18">
        <v>3</v>
      </c>
      <c r="I5" s="18" t="s">
        <v>225</v>
      </c>
      <c r="J5" s="18">
        <v>3</v>
      </c>
      <c r="K5" s="18">
        <v>3</v>
      </c>
      <c r="L5" s="18" t="s">
        <v>136</v>
      </c>
      <c r="M5" s="18">
        <v>4</v>
      </c>
      <c r="N5" s="18">
        <v>3</v>
      </c>
      <c r="O5" s="18" t="s">
        <v>81</v>
      </c>
      <c r="P5" s="18">
        <v>4</v>
      </c>
      <c r="Q5" s="18" t="s">
        <v>92</v>
      </c>
      <c r="R5" s="18">
        <v>3</v>
      </c>
      <c r="S5" s="18">
        <v>3</v>
      </c>
      <c r="T5" s="18" t="s">
        <v>87</v>
      </c>
      <c r="U5" s="18">
        <v>3</v>
      </c>
      <c r="V5" s="18" t="s">
        <v>211</v>
      </c>
      <c r="W5" s="18">
        <v>4</v>
      </c>
      <c r="X5" s="18">
        <v>3</v>
      </c>
      <c r="Y5" s="18">
        <v>3</v>
      </c>
      <c r="Z5" s="18">
        <v>4</v>
      </c>
      <c r="AA5" s="36">
        <v>5</v>
      </c>
      <c r="AB5" s="18" t="s">
        <v>204</v>
      </c>
      <c r="AC5" s="18">
        <v>4</v>
      </c>
      <c r="AD5" s="18" t="s">
        <v>86</v>
      </c>
      <c r="AE5" s="18" t="s">
        <v>133</v>
      </c>
      <c r="AF5" s="18">
        <v>3</v>
      </c>
      <c r="AG5" s="18" t="s">
        <v>412</v>
      </c>
      <c r="AH5" s="18" t="s">
        <v>654</v>
      </c>
      <c r="AI5" s="18" t="s">
        <v>178</v>
      </c>
      <c r="AJ5" s="36">
        <v>5</v>
      </c>
      <c r="AK5" s="18" t="s">
        <v>684</v>
      </c>
      <c r="AL5" s="36">
        <v>5</v>
      </c>
      <c r="AM5" s="18" t="s">
        <v>426</v>
      </c>
      <c r="AN5" s="18">
        <v>3</v>
      </c>
      <c r="AO5" s="18">
        <v>3</v>
      </c>
      <c r="AP5" s="18" t="s">
        <v>729</v>
      </c>
      <c r="AQ5" s="18" t="s">
        <v>737</v>
      </c>
      <c r="AR5" s="18" t="s">
        <v>748</v>
      </c>
      <c r="AS5" s="18" t="s">
        <v>764</v>
      </c>
      <c r="AT5" s="18" t="s">
        <v>772</v>
      </c>
      <c r="AU5" s="18">
        <v>3</v>
      </c>
      <c r="AV5" s="18" t="s">
        <v>796</v>
      </c>
      <c r="AW5" s="36">
        <v>5</v>
      </c>
      <c r="AX5" s="18" t="s">
        <v>814</v>
      </c>
      <c r="AY5" s="18">
        <v>3</v>
      </c>
      <c r="AZ5" s="18" t="s">
        <v>829</v>
      </c>
      <c r="BA5" s="18" t="s">
        <v>842</v>
      </c>
      <c r="BB5" s="18">
        <v>3</v>
      </c>
      <c r="BC5" s="18" t="s">
        <v>861</v>
      </c>
      <c r="BD5" s="18" t="s">
        <v>864</v>
      </c>
      <c r="BE5" s="18">
        <v>3</v>
      </c>
      <c r="BF5" s="18">
        <v>3</v>
      </c>
      <c r="BG5" s="18" t="s">
        <v>895</v>
      </c>
      <c r="BH5" s="54">
        <v>6</v>
      </c>
      <c r="BI5" s="36">
        <v>5</v>
      </c>
      <c r="BJ5" s="18" t="s">
        <v>921</v>
      </c>
      <c r="BK5" s="54">
        <v>6</v>
      </c>
      <c r="BL5" s="18" t="s">
        <v>937</v>
      </c>
      <c r="BM5" s="18">
        <v>3</v>
      </c>
      <c r="BN5" s="18" t="s">
        <v>956</v>
      </c>
      <c r="BO5" s="121" t="s">
        <v>28</v>
      </c>
      <c r="BP5" s="18" t="s">
        <v>967</v>
      </c>
      <c r="BQ5" s="18" t="s">
        <v>980</v>
      </c>
      <c r="BR5" s="39">
        <v>5</v>
      </c>
      <c r="BS5" s="18" t="s">
        <v>999</v>
      </c>
      <c r="BT5" s="19">
        <v>3</v>
      </c>
      <c r="BU5" s="19">
        <v>3</v>
      </c>
      <c r="BV5" s="39">
        <v>5</v>
      </c>
      <c r="BW5" s="19">
        <v>3</v>
      </c>
      <c r="BX5" s="18" t="s">
        <v>1046</v>
      </c>
      <c r="BY5" s="39">
        <v>5</v>
      </c>
      <c r="BZ5" s="18" t="s">
        <v>1071</v>
      </c>
      <c r="CA5" s="19">
        <v>3</v>
      </c>
      <c r="CB5" s="19">
        <v>3</v>
      </c>
      <c r="CC5" s="39">
        <v>5</v>
      </c>
      <c r="CD5" s="18" t="s">
        <v>1097</v>
      </c>
      <c r="CE5" s="19">
        <v>3</v>
      </c>
      <c r="CF5" s="18" t="s">
        <v>1110</v>
      </c>
      <c r="CG5" s="39">
        <v>5</v>
      </c>
      <c r="CH5" s="302">
        <f t="shared" si="0"/>
        <v>161</v>
      </c>
      <c r="CJ5" s="198"/>
      <c r="CK5" s="198">
        <f t="shared" si="1"/>
        <v>161</v>
      </c>
    </row>
    <row r="6" spans="1:89" ht="13.5" customHeight="1">
      <c r="A6" s="24"/>
      <c r="B6" s="660"/>
      <c r="C6" s="116" t="s">
        <v>40</v>
      </c>
      <c r="D6" s="13">
        <v>3000</v>
      </c>
      <c r="E6" s="13">
        <v>6</v>
      </c>
      <c r="F6" s="13" t="s">
        <v>71</v>
      </c>
      <c r="G6" s="13" t="s">
        <v>71</v>
      </c>
      <c r="H6" s="13" t="s">
        <v>337</v>
      </c>
      <c r="I6" s="13" t="s">
        <v>64</v>
      </c>
      <c r="J6" s="13" t="s">
        <v>64</v>
      </c>
      <c r="K6" s="48">
        <v>5</v>
      </c>
      <c r="L6" s="13" t="s">
        <v>416</v>
      </c>
      <c r="M6" s="48">
        <v>5</v>
      </c>
      <c r="N6" s="48">
        <v>5</v>
      </c>
      <c r="O6" s="13" t="s">
        <v>85</v>
      </c>
      <c r="P6" s="13">
        <v>3</v>
      </c>
      <c r="Q6" s="13" t="s">
        <v>79</v>
      </c>
      <c r="R6" s="13" t="s">
        <v>465</v>
      </c>
      <c r="S6" s="48">
        <v>5</v>
      </c>
      <c r="T6" s="13" t="s">
        <v>87</v>
      </c>
      <c r="U6" s="13" t="s">
        <v>88</v>
      </c>
      <c r="V6" s="13" t="s">
        <v>166</v>
      </c>
      <c r="W6" s="13" t="s">
        <v>81</v>
      </c>
      <c r="X6" s="13" t="s">
        <v>484</v>
      </c>
      <c r="Y6" s="13" t="s">
        <v>85</v>
      </c>
      <c r="Z6" s="13">
        <v>3</v>
      </c>
      <c r="AA6" s="13" t="s">
        <v>225</v>
      </c>
      <c r="AB6" s="13" t="s">
        <v>204</v>
      </c>
      <c r="AC6" s="48">
        <v>5</v>
      </c>
      <c r="AD6" s="13" t="s">
        <v>84</v>
      </c>
      <c r="AE6" s="48">
        <v>5</v>
      </c>
      <c r="AF6" s="48">
        <v>5</v>
      </c>
      <c r="AG6" s="13" t="s">
        <v>412</v>
      </c>
      <c r="AH6" s="13" t="s">
        <v>136</v>
      </c>
      <c r="AI6" s="13" t="s">
        <v>211</v>
      </c>
      <c r="AJ6" s="13" t="s">
        <v>359</v>
      </c>
      <c r="AK6" s="13" t="s">
        <v>359</v>
      </c>
      <c r="AL6" s="13">
        <v>4</v>
      </c>
      <c r="AM6" s="13" t="s">
        <v>426</v>
      </c>
      <c r="AN6" s="13" t="s">
        <v>170</v>
      </c>
      <c r="AO6" s="48">
        <v>5</v>
      </c>
      <c r="AP6" s="13" t="s">
        <v>728</v>
      </c>
      <c r="AQ6" s="48">
        <v>5</v>
      </c>
      <c r="AR6" s="13" t="s">
        <v>746</v>
      </c>
      <c r="AS6" s="13" t="s">
        <v>758</v>
      </c>
      <c r="AT6" s="13" t="s">
        <v>779</v>
      </c>
      <c r="AU6" s="13">
        <v>4</v>
      </c>
      <c r="AV6" s="13" t="s">
        <v>796</v>
      </c>
      <c r="AW6" s="13" t="s">
        <v>806</v>
      </c>
      <c r="AX6" s="13" t="s">
        <v>814</v>
      </c>
      <c r="AY6" s="13" t="s">
        <v>822</v>
      </c>
      <c r="AZ6" s="13" t="s">
        <v>829</v>
      </c>
      <c r="BA6" s="13" t="s">
        <v>842</v>
      </c>
      <c r="BB6" s="13" t="s">
        <v>841</v>
      </c>
      <c r="BC6" s="13" t="s">
        <v>854</v>
      </c>
      <c r="BD6" s="13" t="s">
        <v>855</v>
      </c>
      <c r="BE6" s="13" t="s">
        <v>856</v>
      </c>
      <c r="BF6" s="13" t="s">
        <v>882</v>
      </c>
      <c r="BG6" s="13" t="s">
        <v>894</v>
      </c>
      <c r="BH6" s="13" t="s">
        <v>901</v>
      </c>
      <c r="BI6" s="13">
        <v>4</v>
      </c>
      <c r="BJ6" s="276" t="s">
        <v>920</v>
      </c>
      <c r="BK6" s="48">
        <v>5</v>
      </c>
      <c r="BL6" s="13" t="s">
        <v>936</v>
      </c>
      <c r="BM6" s="13" t="s">
        <v>945</v>
      </c>
      <c r="BN6" s="13" t="s">
        <v>955</v>
      </c>
      <c r="BO6" s="117" t="s">
        <v>40</v>
      </c>
      <c r="BP6" s="13" t="s">
        <v>966</v>
      </c>
      <c r="BQ6" s="13" t="s">
        <v>980</v>
      </c>
      <c r="BR6" s="13" t="s">
        <v>987</v>
      </c>
      <c r="BS6" s="13" t="s">
        <v>997</v>
      </c>
      <c r="BT6" s="13" t="s">
        <v>1008</v>
      </c>
      <c r="BU6" s="13" t="s">
        <v>1015</v>
      </c>
      <c r="BV6" s="13" t="s">
        <v>1027</v>
      </c>
      <c r="BW6" s="13" t="s">
        <v>1038</v>
      </c>
      <c r="BX6" s="13" t="s">
        <v>1045</v>
      </c>
      <c r="BY6" s="13" t="s">
        <v>1065</v>
      </c>
      <c r="BZ6" s="13" t="s">
        <v>1071</v>
      </c>
      <c r="CA6" s="13" t="s">
        <v>1071</v>
      </c>
      <c r="CB6" s="27">
        <v>3</v>
      </c>
      <c r="CC6" s="38">
        <v>5</v>
      </c>
      <c r="CD6" s="13" t="s">
        <v>1097</v>
      </c>
      <c r="CE6" s="38">
        <v>5</v>
      </c>
      <c r="CF6" s="27">
        <v>4</v>
      </c>
      <c r="CG6" s="38">
        <v>5</v>
      </c>
      <c r="CH6" s="303">
        <f t="shared" si="0"/>
        <v>90</v>
      </c>
      <c r="CJ6" s="198"/>
      <c r="CK6" s="198">
        <f t="shared" si="1"/>
        <v>90</v>
      </c>
    </row>
    <row r="7" spans="1:89" ht="13.5" customHeight="1">
      <c r="A7" s="24"/>
      <c r="B7" s="660"/>
      <c r="C7" s="123" t="s">
        <v>25</v>
      </c>
      <c r="D7" s="18">
        <v>3000</v>
      </c>
      <c r="E7" s="18">
        <v>5</v>
      </c>
      <c r="F7" s="18">
        <v>3</v>
      </c>
      <c r="G7" s="18">
        <v>3</v>
      </c>
      <c r="H7" s="18">
        <v>4</v>
      </c>
      <c r="I7" s="18" t="s">
        <v>337</v>
      </c>
      <c r="J7" s="18">
        <v>4</v>
      </c>
      <c r="K7" s="18">
        <v>3</v>
      </c>
      <c r="L7" s="18">
        <v>4</v>
      </c>
      <c r="M7" s="18">
        <v>3</v>
      </c>
      <c r="N7" s="18">
        <v>3</v>
      </c>
      <c r="O7" s="36">
        <v>5</v>
      </c>
      <c r="P7" s="36">
        <v>5</v>
      </c>
      <c r="Q7" s="36">
        <v>5</v>
      </c>
      <c r="R7" s="18">
        <v>4</v>
      </c>
      <c r="S7" s="18">
        <v>3</v>
      </c>
      <c r="T7" s="18">
        <v>4</v>
      </c>
      <c r="U7" s="18">
        <v>3</v>
      </c>
      <c r="V7" s="18" t="s">
        <v>166</v>
      </c>
      <c r="W7" s="18">
        <v>4</v>
      </c>
      <c r="X7" s="18">
        <v>3</v>
      </c>
      <c r="Y7" s="18">
        <v>3</v>
      </c>
      <c r="Z7" s="18">
        <v>3</v>
      </c>
      <c r="AA7" s="18">
        <v>4</v>
      </c>
      <c r="AB7" s="18">
        <v>4</v>
      </c>
      <c r="AC7" s="18">
        <v>3</v>
      </c>
      <c r="AD7" s="18">
        <v>3</v>
      </c>
      <c r="AE7" s="18">
        <v>3</v>
      </c>
      <c r="AF7" s="18">
        <v>3</v>
      </c>
      <c r="AG7" s="18">
        <v>4</v>
      </c>
      <c r="AH7" s="18">
        <v>4</v>
      </c>
      <c r="AI7" s="18">
        <v>4</v>
      </c>
      <c r="AJ7" s="18">
        <v>3</v>
      </c>
      <c r="AK7" s="18">
        <v>4</v>
      </c>
      <c r="AL7" s="18">
        <v>3</v>
      </c>
      <c r="AM7" s="36">
        <v>5</v>
      </c>
      <c r="AN7" s="36">
        <v>5</v>
      </c>
      <c r="AO7" s="18">
        <v>4</v>
      </c>
      <c r="AP7" s="36">
        <v>5</v>
      </c>
      <c r="AQ7" s="18" t="s">
        <v>737</v>
      </c>
      <c r="AR7" s="18">
        <v>4</v>
      </c>
      <c r="AS7" s="18">
        <v>3</v>
      </c>
      <c r="AT7" s="18" t="s">
        <v>778</v>
      </c>
      <c r="AU7" s="36">
        <v>5</v>
      </c>
      <c r="AV7" s="18" t="s">
        <v>796</v>
      </c>
      <c r="AW7" s="18" t="s">
        <v>806</v>
      </c>
      <c r="AX7" s="36">
        <v>5</v>
      </c>
      <c r="AY7" s="18">
        <v>4</v>
      </c>
      <c r="AZ7" s="18">
        <v>3</v>
      </c>
      <c r="BA7" s="18" t="s">
        <v>842</v>
      </c>
      <c r="BB7" s="18">
        <v>3</v>
      </c>
      <c r="BC7" s="18">
        <v>3</v>
      </c>
      <c r="BD7" s="18" t="s">
        <v>864</v>
      </c>
      <c r="BE7" s="18">
        <v>4</v>
      </c>
      <c r="BF7" s="18" t="s">
        <v>883</v>
      </c>
      <c r="BG7" s="36">
        <v>5</v>
      </c>
      <c r="BH7" s="18">
        <v>3</v>
      </c>
      <c r="BI7" s="18">
        <v>3</v>
      </c>
      <c r="BJ7" s="18">
        <v>4</v>
      </c>
      <c r="BK7" s="18">
        <v>4</v>
      </c>
      <c r="BL7" s="18" t="s">
        <v>937</v>
      </c>
      <c r="BM7" s="36">
        <v>5</v>
      </c>
      <c r="BN7" s="18">
        <v>4</v>
      </c>
      <c r="BO7" s="121" t="s">
        <v>25</v>
      </c>
      <c r="BP7" s="273">
        <v>5</v>
      </c>
      <c r="BQ7" s="19">
        <v>4</v>
      </c>
      <c r="BR7" s="18" t="s">
        <v>990</v>
      </c>
      <c r="BS7" s="18" t="s">
        <v>998</v>
      </c>
      <c r="BT7" s="19">
        <v>3</v>
      </c>
      <c r="BU7" s="19">
        <v>3</v>
      </c>
      <c r="BV7" s="19">
        <v>4</v>
      </c>
      <c r="BW7" s="19">
        <v>4</v>
      </c>
      <c r="BX7" s="39">
        <v>5</v>
      </c>
      <c r="BY7" s="18" t="s">
        <v>1066</v>
      </c>
      <c r="BZ7" s="18" t="s">
        <v>1071</v>
      </c>
      <c r="CA7" s="18" t="s">
        <v>1071</v>
      </c>
      <c r="CB7" s="39">
        <v>5</v>
      </c>
      <c r="CC7" s="19">
        <v>3</v>
      </c>
      <c r="CD7" s="39">
        <v>5</v>
      </c>
      <c r="CE7" s="19">
        <v>4</v>
      </c>
      <c r="CF7" s="18" t="s">
        <v>1111</v>
      </c>
      <c r="CG7" s="39">
        <v>5</v>
      </c>
      <c r="CH7" s="302">
        <f t="shared" si="0"/>
        <v>242</v>
      </c>
      <c r="CJ7" s="198">
        <v>127</v>
      </c>
      <c r="CK7" s="296">
        <f t="shared" si="1"/>
        <v>369</v>
      </c>
    </row>
    <row r="8" spans="1:89" ht="13.5" customHeight="1">
      <c r="A8" s="24"/>
      <c r="B8" s="660"/>
      <c r="C8" s="116" t="s">
        <v>16</v>
      </c>
      <c r="D8" s="13">
        <v>3000</v>
      </c>
      <c r="E8" s="13">
        <v>5</v>
      </c>
      <c r="F8" s="13">
        <v>3</v>
      </c>
      <c r="G8" s="13" t="s">
        <v>71</v>
      </c>
      <c r="H8" s="13" t="s">
        <v>324</v>
      </c>
      <c r="I8" s="48">
        <v>5</v>
      </c>
      <c r="J8" s="13">
        <v>3</v>
      </c>
      <c r="K8" s="13" t="s">
        <v>225</v>
      </c>
      <c r="L8" s="13">
        <v>4</v>
      </c>
      <c r="M8" s="13">
        <v>4</v>
      </c>
      <c r="N8" s="13" t="s">
        <v>432</v>
      </c>
      <c r="O8" s="13" t="s">
        <v>81</v>
      </c>
      <c r="P8" s="13">
        <v>3</v>
      </c>
      <c r="Q8" s="13">
        <v>4</v>
      </c>
      <c r="R8" s="13" t="s">
        <v>465</v>
      </c>
      <c r="S8" s="13">
        <v>3</v>
      </c>
      <c r="T8" s="13" t="s">
        <v>88</v>
      </c>
      <c r="U8" s="13" t="s">
        <v>88</v>
      </c>
      <c r="V8" s="13">
        <v>4</v>
      </c>
      <c r="W8" s="13">
        <v>4</v>
      </c>
      <c r="X8" s="13">
        <v>3</v>
      </c>
      <c r="Y8" s="13">
        <v>3</v>
      </c>
      <c r="Z8" s="13">
        <v>3</v>
      </c>
      <c r="AA8" s="13">
        <v>3</v>
      </c>
      <c r="AB8" s="13">
        <v>4</v>
      </c>
      <c r="AC8" s="13">
        <v>3</v>
      </c>
      <c r="AD8" s="13">
        <v>4</v>
      </c>
      <c r="AE8" s="13" t="s">
        <v>412</v>
      </c>
      <c r="AF8" s="13" t="s">
        <v>416</v>
      </c>
      <c r="AG8" s="13" t="s">
        <v>412</v>
      </c>
      <c r="AH8" s="13" t="s">
        <v>136</v>
      </c>
      <c r="AI8" s="13">
        <v>3</v>
      </c>
      <c r="AJ8" s="13">
        <v>3</v>
      </c>
      <c r="AK8" s="13" t="s">
        <v>359</v>
      </c>
      <c r="AL8" s="13">
        <v>3</v>
      </c>
      <c r="AM8" s="13">
        <v>4</v>
      </c>
      <c r="AN8" s="13" t="s">
        <v>170</v>
      </c>
      <c r="AO8" s="13">
        <v>3</v>
      </c>
      <c r="AP8" s="48">
        <v>5</v>
      </c>
      <c r="AQ8" s="13">
        <v>3</v>
      </c>
      <c r="AR8" s="13" t="s">
        <v>747</v>
      </c>
      <c r="AS8" s="13">
        <v>3</v>
      </c>
      <c r="AT8" s="13">
        <v>4</v>
      </c>
      <c r="AU8" s="48">
        <v>5</v>
      </c>
      <c r="AV8" s="13" t="s">
        <v>798</v>
      </c>
      <c r="AW8" s="13">
        <v>4</v>
      </c>
      <c r="AX8" s="48">
        <v>5</v>
      </c>
      <c r="AY8" s="13">
        <v>3</v>
      </c>
      <c r="AZ8" s="13" t="s">
        <v>831</v>
      </c>
      <c r="BA8" s="48">
        <v>5</v>
      </c>
      <c r="BB8" s="13">
        <v>3</v>
      </c>
      <c r="BC8" s="13" t="s">
        <v>64</v>
      </c>
      <c r="BD8" s="13" t="s">
        <v>864</v>
      </c>
      <c r="BE8" s="13">
        <v>4</v>
      </c>
      <c r="BF8" s="13" t="s">
        <v>882</v>
      </c>
      <c r="BG8" s="48">
        <v>5</v>
      </c>
      <c r="BH8" s="13">
        <v>3</v>
      </c>
      <c r="BI8" s="13" t="s">
        <v>907</v>
      </c>
      <c r="BJ8" s="13" t="s">
        <v>919</v>
      </c>
      <c r="BK8" s="48">
        <v>5</v>
      </c>
      <c r="BL8" s="13" t="s">
        <v>939</v>
      </c>
      <c r="BM8" s="13" t="s">
        <v>945</v>
      </c>
      <c r="BN8" s="13">
        <v>4</v>
      </c>
      <c r="BO8" s="117" t="s">
        <v>16</v>
      </c>
      <c r="BP8" s="272">
        <v>5</v>
      </c>
      <c r="BQ8" s="27">
        <v>4</v>
      </c>
      <c r="BR8" s="13" t="s">
        <v>991</v>
      </c>
      <c r="BS8" s="13" t="s">
        <v>999</v>
      </c>
      <c r="BT8" s="27">
        <v>3</v>
      </c>
      <c r="BU8" s="13" t="s">
        <v>1016</v>
      </c>
      <c r="BV8" s="13" t="s">
        <v>1026</v>
      </c>
      <c r="BW8" s="13" t="s">
        <v>1038</v>
      </c>
      <c r="BX8" s="13" t="s">
        <v>1045</v>
      </c>
      <c r="BY8" s="13" t="s">
        <v>1062</v>
      </c>
      <c r="BZ8" s="27">
        <v>4</v>
      </c>
      <c r="CA8" s="13" t="s">
        <v>1072</v>
      </c>
      <c r="CB8" s="13" t="s">
        <v>1083</v>
      </c>
      <c r="CC8" s="27">
        <v>3</v>
      </c>
      <c r="CD8" s="27">
        <v>3</v>
      </c>
      <c r="CE8" s="13" t="s">
        <v>1104</v>
      </c>
      <c r="CF8" s="27">
        <v>4</v>
      </c>
      <c r="CG8" s="38">
        <v>5</v>
      </c>
      <c r="CH8" s="303">
        <f t="shared" si="0"/>
        <v>168</v>
      </c>
      <c r="CJ8" s="198">
        <v>88</v>
      </c>
      <c r="CK8" s="198">
        <f t="shared" si="1"/>
        <v>256</v>
      </c>
    </row>
    <row r="9" spans="1:89" ht="13.5" customHeight="1">
      <c r="A9" s="24"/>
      <c r="B9" s="660"/>
      <c r="C9" s="116" t="s">
        <v>376</v>
      </c>
      <c r="D9" s="13">
        <v>4000</v>
      </c>
      <c r="E9" s="13">
        <v>5</v>
      </c>
      <c r="F9" s="13">
        <v>4</v>
      </c>
      <c r="G9" s="13" t="s">
        <v>71</v>
      </c>
      <c r="H9" s="13">
        <v>3</v>
      </c>
      <c r="I9" s="13">
        <v>3</v>
      </c>
      <c r="J9" s="13">
        <v>4</v>
      </c>
      <c r="K9" s="48">
        <v>5</v>
      </c>
      <c r="L9" s="13">
        <v>4</v>
      </c>
      <c r="M9" s="48">
        <v>5</v>
      </c>
      <c r="N9" s="13">
        <v>3</v>
      </c>
      <c r="O9" s="48">
        <v>5</v>
      </c>
      <c r="P9" s="13">
        <v>3</v>
      </c>
      <c r="Q9" s="13">
        <v>4</v>
      </c>
      <c r="R9" s="48">
        <v>5</v>
      </c>
      <c r="S9" s="13">
        <v>3</v>
      </c>
      <c r="T9" s="13">
        <v>4</v>
      </c>
      <c r="U9" s="13">
        <v>3</v>
      </c>
      <c r="V9" s="13">
        <v>4</v>
      </c>
      <c r="W9" s="48">
        <v>5</v>
      </c>
      <c r="X9" s="13">
        <v>4</v>
      </c>
      <c r="Y9" s="13">
        <v>3</v>
      </c>
      <c r="Z9" s="13">
        <v>4</v>
      </c>
      <c r="AA9" s="13">
        <v>3</v>
      </c>
      <c r="AB9" s="13" t="s">
        <v>204</v>
      </c>
      <c r="AC9" s="13">
        <v>3</v>
      </c>
      <c r="AD9" s="13">
        <v>3</v>
      </c>
      <c r="AE9" s="13">
        <v>3</v>
      </c>
      <c r="AF9" s="13">
        <v>3</v>
      </c>
      <c r="AG9" s="13">
        <v>3</v>
      </c>
      <c r="AH9" s="13" t="s">
        <v>463</v>
      </c>
      <c r="AI9" s="13">
        <v>3</v>
      </c>
      <c r="AJ9" s="13">
        <v>4</v>
      </c>
      <c r="AK9" s="13">
        <v>4</v>
      </c>
      <c r="AL9" s="13">
        <v>3</v>
      </c>
      <c r="AM9" s="13">
        <v>3</v>
      </c>
      <c r="AN9" s="13">
        <v>3</v>
      </c>
      <c r="AO9" s="13">
        <v>3</v>
      </c>
      <c r="AP9" s="13">
        <v>4</v>
      </c>
      <c r="AQ9" s="13">
        <v>3</v>
      </c>
      <c r="AR9" s="13">
        <v>3</v>
      </c>
      <c r="AS9" s="13">
        <v>4</v>
      </c>
      <c r="AT9" s="13">
        <v>4</v>
      </c>
      <c r="AU9" s="13">
        <v>3</v>
      </c>
      <c r="AV9" s="13">
        <v>3</v>
      </c>
      <c r="AW9" s="13">
        <v>3</v>
      </c>
      <c r="AX9" s="13">
        <v>4</v>
      </c>
      <c r="AY9" s="13">
        <v>3</v>
      </c>
      <c r="AZ9" s="13">
        <v>4</v>
      </c>
      <c r="BA9" s="48">
        <v>5</v>
      </c>
      <c r="BB9" s="13">
        <v>3</v>
      </c>
      <c r="BC9" s="13">
        <v>3</v>
      </c>
      <c r="BD9" s="13" t="s">
        <v>864</v>
      </c>
      <c r="BE9" s="13">
        <v>4</v>
      </c>
      <c r="BF9" s="13">
        <v>3</v>
      </c>
      <c r="BG9" s="13" t="s">
        <v>896</v>
      </c>
      <c r="BH9" s="13">
        <v>3</v>
      </c>
      <c r="BI9" s="48">
        <v>5</v>
      </c>
      <c r="BJ9" s="13" t="s">
        <v>920</v>
      </c>
      <c r="BK9" s="48">
        <v>5</v>
      </c>
      <c r="BL9" s="13" t="s">
        <v>937</v>
      </c>
      <c r="BM9" s="13">
        <v>4</v>
      </c>
      <c r="BN9" s="13" t="s">
        <v>956</v>
      </c>
      <c r="BO9" s="117" t="s">
        <v>376</v>
      </c>
      <c r="BP9" s="272">
        <v>5</v>
      </c>
      <c r="BQ9" s="27">
        <v>4</v>
      </c>
      <c r="BR9" s="27">
        <v>4</v>
      </c>
      <c r="BS9" s="13" t="s">
        <v>998</v>
      </c>
      <c r="BT9" s="38">
        <v>5</v>
      </c>
      <c r="BU9" s="27">
        <v>3</v>
      </c>
      <c r="BV9" s="27">
        <v>3</v>
      </c>
      <c r="BW9" s="27">
        <v>4</v>
      </c>
      <c r="BX9" s="27">
        <v>5</v>
      </c>
      <c r="BY9" s="27">
        <v>4</v>
      </c>
      <c r="BZ9" s="13" t="s">
        <v>1071</v>
      </c>
      <c r="CA9" s="27">
        <v>3</v>
      </c>
      <c r="CB9" s="27">
        <v>4</v>
      </c>
      <c r="CC9" s="27">
        <v>3</v>
      </c>
      <c r="CD9" s="27">
        <v>3</v>
      </c>
      <c r="CE9" s="13" t="s">
        <v>1104</v>
      </c>
      <c r="CF9" s="13" t="s">
        <v>1110</v>
      </c>
      <c r="CG9" s="27">
        <v>4</v>
      </c>
      <c r="CH9" s="303">
        <f t="shared" si="0"/>
        <v>246</v>
      </c>
      <c r="CJ9" s="198"/>
      <c r="CK9" s="198">
        <f t="shared" ref="CK9:CK33" si="2">SUM(CH9:CJ9)</f>
        <v>246</v>
      </c>
    </row>
    <row r="10" spans="1:89" ht="13.5" customHeight="1">
      <c r="A10" s="24"/>
      <c r="B10" s="660"/>
      <c r="C10" s="123" t="s">
        <v>377</v>
      </c>
      <c r="D10" s="18">
        <v>5000</v>
      </c>
      <c r="E10" s="18">
        <v>5</v>
      </c>
      <c r="F10" s="18" t="s">
        <v>71</v>
      </c>
      <c r="G10" s="18" t="s">
        <v>71</v>
      </c>
      <c r="H10" s="18">
        <v>3</v>
      </c>
      <c r="I10" s="18" t="s">
        <v>211</v>
      </c>
      <c r="J10" s="18">
        <v>5</v>
      </c>
      <c r="K10" s="18">
        <v>4</v>
      </c>
      <c r="L10" s="18" t="s">
        <v>133</v>
      </c>
      <c r="M10" s="18" t="s">
        <v>88</v>
      </c>
      <c r="N10" s="18">
        <v>3</v>
      </c>
      <c r="O10" s="18" t="s">
        <v>79</v>
      </c>
      <c r="P10" s="36">
        <v>5</v>
      </c>
      <c r="Q10" s="18">
        <v>4</v>
      </c>
      <c r="R10" s="18">
        <v>4</v>
      </c>
      <c r="S10" s="18">
        <v>3</v>
      </c>
      <c r="T10" s="18" t="s">
        <v>73</v>
      </c>
      <c r="U10" s="18" t="s">
        <v>88</v>
      </c>
      <c r="V10" s="18" t="s">
        <v>166</v>
      </c>
      <c r="W10" s="36">
        <v>5</v>
      </c>
      <c r="X10" s="18" t="s">
        <v>484</v>
      </c>
      <c r="Y10" s="18">
        <v>3</v>
      </c>
      <c r="Z10" s="18">
        <v>3</v>
      </c>
      <c r="AA10" s="18" t="s">
        <v>606</v>
      </c>
      <c r="AB10" s="18" t="s">
        <v>145</v>
      </c>
      <c r="AC10" s="18" t="s">
        <v>204</v>
      </c>
      <c r="AD10" s="18" t="s">
        <v>314</v>
      </c>
      <c r="AE10" s="18">
        <v>3</v>
      </c>
      <c r="AF10" s="18">
        <v>3</v>
      </c>
      <c r="AG10" s="18" t="s">
        <v>315</v>
      </c>
      <c r="AH10" s="18" t="s">
        <v>463</v>
      </c>
      <c r="AI10" s="18">
        <v>4</v>
      </c>
      <c r="AJ10" s="54">
        <v>6</v>
      </c>
      <c r="AK10" s="18" t="s">
        <v>684</v>
      </c>
      <c r="AL10" s="36">
        <v>5</v>
      </c>
      <c r="AM10" s="18" t="s">
        <v>426</v>
      </c>
      <c r="AN10" s="18" t="s">
        <v>170</v>
      </c>
      <c r="AO10" s="18">
        <v>3</v>
      </c>
      <c r="AP10" s="18" t="s">
        <v>730</v>
      </c>
      <c r="AQ10" s="18" t="s">
        <v>738</v>
      </c>
      <c r="AR10" s="18" t="s">
        <v>749</v>
      </c>
      <c r="AS10" s="18">
        <v>4</v>
      </c>
      <c r="AT10" s="18" t="s">
        <v>771</v>
      </c>
      <c r="AU10" s="18">
        <v>3</v>
      </c>
      <c r="AV10" s="18" t="s">
        <v>796</v>
      </c>
      <c r="AW10" s="18" t="s">
        <v>806</v>
      </c>
      <c r="AX10" s="18" t="s">
        <v>815</v>
      </c>
      <c r="AY10" s="18">
        <v>3</v>
      </c>
      <c r="AZ10" s="36">
        <v>5</v>
      </c>
      <c r="BA10" s="18" t="s">
        <v>842</v>
      </c>
      <c r="BB10" s="18">
        <v>3</v>
      </c>
      <c r="BC10" s="18">
        <v>3</v>
      </c>
      <c r="BD10" s="18" t="s">
        <v>865</v>
      </c>
      <c r="BE10" s="18">
        <v>3</v>
      </c>
      <c r="BF10" s="18">
        <v>3</v>
      </c>
      <c r="BG10" s="18" t="s">
        <v>895</v>
      </c>
      <c r="BH10" s="18">
        <v>4</v>
      </c>
      <c r="BI10" s="18">
        <v>4</v>
      </c>
      <c r="BJ10" s="18" t="s">
        <v>919</v>
      </c>
      <c r="BK10" s="36">
        <v>5</v>
      </c>
      <c r="BL10" s="18" t="s">
        <v>937</v>
      </c>
      <c r="BM10" s="18">
        <v>4</v>
      </c>
      <c r="BN10" s="18" t="s">
        <v>957</v>
      </c>
      <c r="BO10" s="121" t="s">
        <v>377</v>
      </c>
      <c r="BP10" s="19">
        <v>4</v>
      </c>
      <c r="BQ10" s="18" t="s">
        <v>980</v>
      </c>
      <c r="BR10" s="39">
        <v>5</v>
      </c>
      <c r="BS10" s="18" t="s">
        <v>1000</v>
      </c>
      <c r="BT10" s="19">
        <v>3</v>
      </c>
      <c r="BU10" s="39">
        <v>5</v>
      </c>
      <c r="BV10" s="19">
        <v>4</v>
      </c>
      <c r="BW10" s="39">
        <v>5</v>
      </c>
      <c r="BX10" s="18" t="s">
        <v>1047</v>
      </c>
      <c r="BY10" s="39">
        <v>5</v>
      </c>
      <c r="BZ10" s="18" t="s">
        <v>1078</v>
      </c>
      <c r="CA10" s="18" t="s">
        <v>1071</v>
      </c>
      <c r="CB10" s="18" t="s">
        <v>1083</v>
      </c>
      <c r="CC10" s="18" t="s">
        <v>1088</v>
      </c>
      <c r="CD10" s="39">
        <v>5</v>
      </c>
      <c r="CE10" s="19">
        <v>3</v>
      </c>
      <c r="CF10" s="18" t="s">
        <v>1110</v>
      </c>
      <c r="CG10" s="19">
        <v>4</v>
      </c>
      <c r="CH10" s="302">
        <f t="shared" si="0"/>
        <v>153</v>
      </c>
      <c r="CJ10" s="198"/>
      <c r="CK10" s="198">
        <f t="shared" si="2"/>
        <v>153</v>
      </c>
    </row>
    <row r="11" spans="1:89" ht="13.5" customHeight="1">
      <c r="A11" s="24"/>
      <c r="B11" s="660"/>
      <c r="C11" s="116" t="s">
        <v>297</v>
      </c>
      <c r="D11" s="18">
        <v>4000</v>
      </c>
      <c r="E11" s="18">
        <v>6</v>
      </c>
      <c r="F11" s="18" t="s">
        <v>71</v>
      </c>
      <c r="G11" s="18">
        <v>4</v>
      </c>
      <c r="H11" s="13" t="s">
        <v>274</v>
      </c>
      <c r="I11" s="13" t="s">
        <v>337</v>
      </c>
      <c r="J11" s="48">
        <v>5</v>
      </c>
      <c r="K11" s="13" t="s">
        <v>76</v>
      </c>
      <c r="L11" s="13">
        <v>3</v>
      </c>
      <c r="M11" s="13">
        <v>3</v>
      </c>
      <c r="N11" s="13" t="s">
        <v>337</v>
      </c>
      <c r="O11" s="13" t="s">
        <v>80</v>
      </c>
      <c r="P11" s="13">
        <v>4</v>
      </c>
      <c r="Q11" s="13" t="s">
        <v>89</v>
      </c>
      <c r="R11" s="13">
        <v>3</v>
      </c>
      <c r="S11" s="13" t="s">
        <v>79</v>
      </c>
      <c r="T11" s="13" t="s">
        <v>88</v>
      </c>
      <c r="U11" s="13">
        <v>3</v>
      </c>
      <c r="V11" s="13" t="s">
        <v>415</v>
      </c>
      <c r="W11" s="13">
        <v>4</v>
      </c>
      <c r="X11" s="13" t="s">
        <v>250</v>
      </c>
      <c r="Y11" s="13">
        <v>3</v>
      </c>
      <c r="Z11" s="48">
        <v>5</v>
      </c>
      <c r="AA11" s="13" t="s">
        <v>606</v>
      </c>
      <c r="AB11" s="13" t="s">
        <v>337</v>
      </c>
      <c r="AC11" s="13" t="s">
        <v>204</v>
      </c>
      <c r="AD11" s="13" t="s">
        <v>86</v>
      </c>
      <c r="AE11" s="13">
        <v>3</v>
      </c>
      <c r="AF11" s="13">
        <v>4</v>
      </c>
      <c r="AG11" s="13" t="s">
        <v>412</v>
      </c>
      <c r="AH11" s="13" t="s">
        <v>136</v>
      </c>
      <c r="AI11" s="13" t="s">
        <v>178</v>
      </c>
      <c r="AJ11" s="13" t="s">
        <v>225</v>
      </c>
      <c r="AK11" s="13" t="s">
        <v>684</v>
      </c>
      <c r="AL11" s="13">
        <v>4</v>
      </c>
      <c r="AM11" s="13" t="s">
        <v>317</v>
      </c>
      <c r="AN11" s="13">
        <v>3</v>
      </c>
      <c r="AO11" s="13">
        <v>3</v>
      </c>
      <c r="AP11" s="13" t="s">
        <v>729</v>
      </c>
      <c r="AQ11" s="13" t="s">
        <v>737</v>
      </c>
      <c r="AR11" s="13">
        <v>4</v>
      </c>
      <c r="AS11" s="13">
        <v>3</v>
      </c>
      <c r="AT11" s="18" t="s">
        <v>773</v>
      </c>
      <c r="AU11" s="18">
        <v>3</v>
      </c>
      <c r="AV11" s="18" t="s">
        <v>797</v>
      </c>
      <c r="AW11" s="18" t="s">
        <v>806</v>
      </c>
      <c r="AX11" s="18" t="s">
        <v>814</v>
      </c>
      <c r="AY11" s="18">
        <v>3</v>
      </c>
      <c r="AZ11" s="18" t="s">
        <v>829</v>
      </c>
      <c r="BA11" s="18" t="s">
        <v>841</v>
      </c>
      <c r="BB11" s="18">
        <v>3</v>
      </c>
      <c r="BC11" s="18">
        <v>3</v>
      </c>
      <c r="BD11" s="18" t="s">
        <v>864</v>
      </c>
      <c r="BE11" s="18">
        <v>4</v>
      </c>
      <c r="BF11" s="18">
        <v>4</v>
      </c>
      <c r="BG11" s="18" t="s">
        <v>894</v>
      </c>
      <c r="BH11" s="18" t="s">
        <v>903</v>
      </c>
      <c r="BI11" s="18" t="s">
        <v>906</v>
      </c>
      <c r="BJ11" s="18" t="s">
        <v>919</v>
      </c>
      <c r="BK11" s="18" t="s">
        <v>920</v>
      </c>
      <c r="BL11" s="18" t="s">
        <v>937</v>
      </c>
      <c r="BM11" s="18" t="s">
        <v>947</v>
      </c>
      <c r="BN11" s="18">
        <v>4</v>
      </c>
      <c r="BO11" s="121" t="s">
        <v>297</v>
      </c>
      <c r="BP11" s="18" t="s">
        <v>968</v>
      </c>
      <c r="BQ11" s="18" t="s">
        <v>980</v>
      </c>
      <c r="BR11" s="19">
        <v>4</v>
      </c>
      <c r="BS11" s="18" t="s">
        <v>997</v>
      </c>
      <c r="BT11" s="19">
        <v>4</v>
      </c>
      <c r="BU11" s="18" t="s">
        <v>1013</v>
      </c>
      <c r="BV11" s="19">
        <v>4</v>
      </c>
      <c r="BW11" s="18" t="s">
        <v>1039</v>
      </c>
      <c r="BX11" s="18" t="s">
        <v>1045</v>
      </c>
      <c r="BY11" s="18" t="s">
        <v>1067</v>
      </c>
      <c r="BZ11" s="18" t="s">
        <v>1071</v>
      </c>
      <c r="CA11" s="18" t="s">
        <v>1071</v>
      </c>
      <c r="CB11" s="18" t="s">
        <v>1086</v>
      </c>
      <c r="CC11" s="18" t="s">
        <v>1088</v>
      </c>
      <c r="CD11" s="18" t="s">
        <v>1096</v>
      </c>
      <c r="CE11" s="18">
        <v>3</v>
      </c>
      <c r="CF11" s="18" t="s">
        <v>1110</v>
      </c>
      <c r="CG11" s="36">
        <v>5</v>
      </c>
      <c r="CH11" s="16">
        <f t="shared" si="0"/>
        <v>105</v>
      </c>
      <c r="CJ11" s="198"/>
      <c r="CK11" s="198">
        <f t="shared" si="2"/>
        <v>105</v>
      </c>
    </row>
    <row r="12" spans="1:89" ht="13.5" customHeight="1">
      <c r="A12" s="24"/>
      <c r="B12" s="660"/>
      <c r="C12" s="123" t="s">
        <v>24</v>
      </c>
      <c r="D12" s="18">
        <v>3000</v>
      </c>
      <c r="E12" s="18">
        <v>5</v>
      </c>
      <c r="F12" s="18" t="s">
        <v>71</v>
      </c>
      <c r="G12" s="18" t="s">
        <v>71</v>
      </c>
      <c r="H12" s="18">
        <v>4</v>
      </c>
      <c r="I12" s="18" t="s">
        <v>64</v>
      </c>
      <c r="J12" s="18" t="s">
        <v>64</v>
      </c>
      <c r="K12" s="18" t="s">
        <v>372</v>
      </c>
      <c r="L12" s="18" t="s">
        <v>136</v>
      </c>
      <c r="M12" s="18" t="s">
        <v>113</v>
      </c>
      <c r="N12" s="18" t="s">
        <v>380</v>
      </c>
      <c r="O12" s="36">
        <v>5</v>
      </c>
      <c r="P12" s="18" t="s">
        <v>78</v>
      </c>
      <c r="Q12" s="18" t="s">
        <v>92</v>
      </c>
      <c r="R12" s="18" t="s">
        <v>273</v>
      </c>
      <c r="S12" s="36">
        <v>5</v>
      </c>
      <c r="T12" s="18" t="s">
        <v>88</v>
      </c>
      <c r="U12" s="18" t="s">
        <v>484</v>
      </c>
      <c r="V12" s="18" t="s">
        <v>211</v>
      </c>
      <c r="W12" s="18" t="s">
        <v>81</v>
      </c>
      <c r="X12" s="18" t="s">
        <v>250</v>
      </c>
      <c r="Y12" s="18" t="s">
        <v>250</v>
      </c>
      <c r="Z12" s="18" t="s">
        <v>73</v>
      </c>
      <c r="AA12" s="18" t="s">
        <v>225</v>
      </c>
      <c r="AB12" s="36">
        <v>5</v>
      </c>
      <c r="AC12" s="18" t="s">
        <v>80</v>
      </c>
      <c r="AD12" s="18" t="s">
        <v>86</v>
      </c>
      <c r="AE12" s="18" t="s">
        <v>133</v>
      </c>
      <c r="AF12" s="18">
        <v>3</v>
      </c>
      <c r="AG12" s="18" t="s">
        <v>603</v>
      </c>
      <c r="AH12" s="18" t="s">
        <v>654</v>
      </c>
      <c r="AI12" s="18" t="s">
        <v>86</v>
      </c>
      <c r="AJ12" s="54">
        <v>6</v>
      </c>
      <c r="AK12" s="18" t="s">
        <v>684</v>
      </c>
      <c r="AL12" s="18" t="s">
        <v>92</v>
      </c>
      <c r="AM12" s="18" t="s">
        <v>426</v>
      </c>
      <c r="AN12" s="18" t="s">
        <v>170</v>
      </c>
      <c r="AO12" s="18" t="s">
        <v>720</v>
      </c>
      <c r="AP12" s="18" t="s">
        <v>730</v>
      </c>
      <c r="AQ12" s="18" t="s">
        <v>736</v>
      </c>
      <c r="AR12" s="18" t="s">
        <v>752</v>
      </c>
      <c r="AS12" s="18" t="s">
        <v>764</v>
      </c>
      <c r="AT12" s="18">
        <v>4</v>
      </c>
      <c r="AU12" s="18" t="s">
        <v>771</v>
      </c>
      <c r="AV12" s="18">
        <v>4</v>
      </c>
      <c r="AW12" s="18" t="s">
        <v>806</v>
      </c>
      <c r="AX12" s="18" t="s">
        <v>814</v>
      </c>
      <c r="AY12" s="18" t="s">
        <v>823</v>
      </c>
      <c r="AZ12" s="18" t="s">
        <v>829</v>
      </c>
      <c r="BA12" s="18" t="s">
        <v>842</v>
      </c>
      <c r="BB12" s="18">
        <v>3</v>
      </c>
      <c r="BC12" s="18" t="s">
        <v>64</v>
      </c>
      <c r="BD12" s="18" t="s">
        <v>867</v>
      </c>
      <c r="BE12" s="18" t="s">
        <v>873</v>
      </c>
      <c r="BF12" s="18" t="s">
        <v>883</v>
      </c>
      <c r="BG12" s="18" t="s">
        <v>895</v>
      </c>
      <c r="BH12" s="18" t="s">
        <v>901</v>
      </c>
      <c r="BI12" s="36">
        <v>5</v>
      </c>
      <c r="BJ12" s="18" t="s">
        <v>922</v>
      </c>
      <c r="BK12" s="18">
        <v>4</v>
      </c>
      <c r="BL12" s="18" t="s">
        <v>939</v>
      </c>
      <c r="BM12" s="36">
        <v>5</v>
      </c>
      <c r="BN12" s="18">
        <v>3</v>
      </c>
      <c r="BO12" s="121" t="s">
        <v>24</v>
      </c>
      <c r="BP12" s="19">
        <v>3</v>
      </c>
      <c r="BQ12" s="19">
        <v>4</v>
      </c>
      <c r="BR12" s="39">
        <v>5</v>
      </c>
      <c r="BS12" s="18" t="s">
        <v>1002</v>
      </c>
      <c r="BT12" s="18" t="s">
        <v>1007</v>
      </c>
      <c r="BU12" s="18" t="s">
        <v>1014</v>
      </c>
      <c r="BV12" s="18" t="s">
        <v>1028</v>
      </c>
      <c r="BW12" s="18" t="s">
        <v>1038</v>
      </c>
      <c r="BX12" s="18" t="s">
        <v>1047</v>
      </c>
      <c r="BY12" s="18" t="s">
        <v>1062</v>
      </c>
      <c r="BZ12" s="18" t="s">
        <v>1071</v>
      </c>
      <c r="CA12" s="18" t="s">
        <v>1073</v>
      </c>
      <c r="CB12" s="18" t="s">
        <v>1083</v>
      </c>
      <c r="CC12" s="19">
        <v>4</v>
      </c>
      <c r="CD12" s="155">
        <v>6</v>
      </c>
      <c r="CE12" s="19">
        <v>3</v>
      </c>
      <c r="CF12" s="18" t="s">
        <v>1110</v>
      </c>
      <c r="CG12" s="39">
        <v>5</v>
      </c>
      <c r="CH12" s="302">
        <f t="shared" si="0"/>
        <v>86</v>
      </c>
      <c r="CJ12" s="198"/>
      <c r="CK12" s="198">
        <f t="shared" si="2"/>
        <v>86</v>
      </c>
    </row>
    <row r="13" spans="1:89" ht="13.5" customHeight="1">
      <c r="A13" s="24"/>
      <c r="B13" s="660"/>
      <c r="C13" s="121" t="s">
        <v>712</v>
      </c>
      <c r="D13" s="18">
        <v>3000</v>
      </c>
      <c r="E13" s="18">
        <v>5</v>
      </c>
      <c r="F13" s="18"/>
      <c r="G13" s="18"/>
      <c r="H13" s="18"/>
      <c r="I13" s="18"/>
      <c r="J13" s="18"/>
      <c r="K13" s="18"/>
      <c r="L13" s="18"/>
      <c r="M13" s="18"/>
      <c r="N13" s="18"/>
      <c r="O13" s="36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36"/>
      <c r="AB13" s="18"/>
      <c r="AC13" s="18"/>
      <c r="AD13" s="18"/>
      <c r="AE13" s="18"/>
      <c r="AF13" s="18"/>
      <c r="AG13" s="18"/>
      <c r="AH13" s="18"/>
      <c r="AI13" s="18"/>
      <c r="AJ13" s="18">
        <v>3</v>
      </c>
      <c r="AK13" s="18" t="s">
        <v>337</v>
      </c>
      <c r="AL13" s="18">
        <v>5</v>
      </c>
      <c r="AM13" s="18" t="s">
        <v>317</v>
      </c>
      <c r="AN13" s="18">
        <v>3</v>
      </c>
      <c r="AO13" s="18">
        <v>3</v>
      </c>
      <c r="AP13" s="18" t="s">
        <v>732</v>
      </c>
      <c r="AQ13" s="18">
        <v>3</v>
      </c>
      <c r="AR13" s="18" t="s">
        <v>747</v>
      </c>
      <c r="AS13" s="18" t="s">
        <v>767</v>
      </c>
      <c r="AT13" s="18" t="s">
        <v>771</v>
      </c>
      <c r="AU13" s="18" t="s">
        <v>776</v>
      </c>
      <c r="AV13" s="18" t="s">
        <v>796</v>
      </c>
      <c r="AW13" s="18" t="s">
        <v>807</v>
      </c>
      <c r="AX13" s="18" t="s">
        <v>815</v>
      </c>
      <c r="AY13" s="18">
        <v>3</v>
      </c>
      <c r="AZ13" s="18" t="s">
        <v>834</v>
      </c>
      <c r="BA13" s="18" t="s">
        <v>841</v>
      </c>
      <c r="BB13" s="18">
        <v>3</v>
      </c>
      <c r="BC13" s="18" t="s">
        <v>856</v>
      </c>
      <c r="BD13" s="18" t="s">
        <v>868</v>
      </c>
      <c r="BE13" s="18" t="s">
        <v>874</v>
      </c>
      <c r="BF13" s="18">
        <v>3</v>
      </c>
      <c r="BG13" s="18" t="s">
        <v>895</v>
      </c>
      <c r="BH13" s="18">
        <v>3</v>
      </c>
      <c r="BI13" s="18">
        <v>4</v>
      </c>
      <c r="BJ13" s="18" t="s">
        <v>923</v>
      </c>
      <c r="BK13" s="18">
        <v>4</v>
      </c>
      <c r="BL13" s="18" t="s">
        <v>937</v>
      </c>
      <c r="BM13" s="18" t="s">
        <v>945</v>
      </c>
      <c r="BN13" s="18" t="s">
        <v>958</v>
      </c>
      <c r="BO13" s="121" t="s">
        <v>712</v>
      </c>
      <c r="BP13" s="18" t="s">
        <v>969</v>
      </c>
      <c r="BQ13" s="18" t="s">
        <v>981</v>
      </c>
      <c r="BR13" s="39">
        <v>5</v>
      </c>
      <c r="BS13" s="18" t="s">
        <v>998</v>
      </c>
      <c r="BT13" s="19">
        <v>3</v>
      </c>
      <c r="BU13" s="19">
        <v>4</v>
      </c>
      <c r="BV13" s="18" t="s">
        <v>1028</v>
      </c>
      <c r="BW13" s="18" t="s">
        <v>1038</v>
      </c>
      <c r="BX13" s="18" t="s">
        <v>1048</v>
      </c>
      <c r="BY13" s="19">
        <v>4</v>
      </c>
      <c r="BZ13" s="18" t="s">
        <v>1071</v>
      </c>
      <c r="CA13" s="18" t="s">
        <v>1071</v>
      </c>
      <c r="CB13" s="18" t="s">
        <v>1083</v>
      </c>
      <c r="CC13" s="19">
        <v>4</v>
      </c>
      <c r="CD13" s="18" t="s">
        <v>1096</v>
      </c>
      <c r="CE13" s="18" t="s">
        <v>1106</v>
      </c>
      <c r="CF13" s="18" t="s">
        <v>1110</v>
      </c>
      <c r="CG13" s="18" t="s">
        <v>1117</v>
      </c>
      <c r="CH13" s="303">
        <f t="shared" si="0"/>
        <v>57</v>
      </c>
      <c r="CJ13" s="198">
        <v>32</v>
      </c>
      <c r="CK13" s="198">
        <f t="shared" si="2"/>
        <v>89</v>
      </c>
    </row>
    <row r="14" spans="1:89" ht="13.5" customHeight="1" thickBot="1">
      <c r="A14" s="24"/>
      <c r="B14" s="661"/>
      <c r="C14" s="132" t="s">
        <v>20</v>
      </c>
      <c r="D14" s="10">
        <v>4000</v>
      </c>
      <c r="E14" s="10">
        <v>5</v>
      </c>
      <c r="F14" s="10">
        <v>3</v>
      </c>
      <c r="G14" s="10">
        <v>3</v>
      </c>
      <c r="H14" s="10" t="s">
        <v>324</v>
      </c>
      <c r="I14" s="10" t="s">
        <v>337</v>
      </c>
      <c r="J14" s="10">
        <v>3</v>
      </c>
      <c r="K14" s="10">
        <v>3</v>
      </c>
      <c r="L14" s="10" t="s">
        <v>133</v>
      </c>
      <c r="M14" s="10">
        <v>3</v>
      </c>
      <c r="N14" s="10">
        <v>4</v>
      </c>
      <c r="O14" s="10">
        <v>4</v>
      </c>
      <c r="P14" s="10">
        <v>3</v>
      </c>
      <c r="Q14" s="10">
        <v>4</v>
      </c>
      <c r="R14" s="43">
        <v>5</v>
      </c>
      <c r="S14" s="10">
        <v>4</v>
      </c>
      <c r="T14" s="10">
        <v>4</v>
      </c>
      <c r="U14" s="10">
        <v>4</v>
      </c>
      <c r="V14" s="10" t="s">
        <v>166</v>
      </c>
      <c r="W14" s="10">
        <v>3</v>
      </c>
      <c r="X14" s="10" t="s">
        <v>250</v>
      </c>
      <c r="Y14" s="10" t="s">
        <v>73</v>
      </c>
      <c r="Z14" s="10" t="s">
        <v>133</v>
      </c>
      <c r="AA14" s="321">
        <v>6</v>
      </c>
      <c r="AB14" s="10">
        <v>4</v>
      </c>
      <c r="AC14" s="10">
        <v>3</v>
      </c>
      <c r="AD14" s="10" t="s">
        <v>314</v>
      </c>
      <c r="AE14" s="10">
        <v>4</v>
      </c>
      <c r="AF14" s="43">
        <v>5</v>
      </c>
      <c r="AG14" s="43">
        <v>5</v>
      </c>
      <c r="AH14" s="10" t="s">
        <v>654</v>
      </c>
      <c r="AI14" s="10">
        <v>4</v>
      </c>
      <c r="AJ14" s="10">
        <v>3</v>
      </c>
      <c r="AK14" s="10">
        <v>4</v>
      </c>
      <c r="AL14" s="43">
        <v>5</v>
      </c>
      <c r="AM14" s="10">
        <v>4</v>
      </c>
      <c r="AN14" s="10" t="s">
        <v>89</v>
      </c>
      <c r="AO14" s="10">
        <v>3</v>
      </c>
      <c r="AP14" s="10" t="s">
        <v>730</v>
      </c>
      <c r="AQ14" s="10" t="s">
        <v>737</v>
      </c>
      <c r="AR14" s="10" t="s">
        <v>751</v>
      </c>
      <c r="AS14" s="10">
        <v>3</v>
      </c>
      <c r="AT14" s="10" t="s">
        <v>771</v>
      </c>
      <c r="AU14" s="10" t="s">
        <v>772</v>
      </c>
      <c r="AV14" s="10" t="s">
        <v>799</v>
      </c>
      <c r="AW14" s="10" t="s">
        <v>807</v>
      </c>
      <c r="AX14" s="10" t="s">
        <v>815</v>
      </c>
      <c r="AY14" s="10">
        <v>3</v>
      </c>
      <c r="AZ14" s="10">
        <v>3</v>
      </c>
      <c r="BA14" s="10" t="s">
        <v>847</v>
      </c>
      <c r="BB14" s="10" t="s">
        <v>842</v>
      </c>
      <c r="BC14" s="43">
        <v>5</v>
      </c>
      <c r="BD14" s="10" t="s">
        <v>865</v>
      </c>
      <c r="BE14" s="10">
        <v>3</v>
      </c>
      <c r="BF14" s="10" t="s">
        <v>882</v>
      </c>
      <c r="BG14" s="10" t="s">
        <v>894</v>
      </c>
      <c r="BH14" s="10" t="s">
        <v>902</v>
      </c>
      <c r="BI14" s="10" t="s">
        <v>907</v>
      </c>
      <c r="BJ14" s="10" t="s">
        <v>919</v>
      </c>
      <c r="BK14" s="10">
        <v>3</v>
      </c>
      <c r="BL14" s="10" t="s">
        <v>937</v>
      </c>
      <c r="BM14" s="10">
        <v>3</v>
      </c>
      <c r="BN14" s="322">
        <v>5</v>
      </c>
      <c r="BO14" s="133" t="s">
        <v>20</v>
      </c>
      <c r="BP14" s="10" t="s">
        <v>969</v>
      </c>
      <c r="BQ14" s="42">
        <v>4</v>
      </c>
      <c r="BR14" s="10" t="s">
        <v>985</v>
      </c>
      <c r="BS14" s="10" t="s">
        <v>1001</v>
      </c>
      <c r="BT14" s="42">
        <v>4</v>
      </c>
      <c r="BU14" s="10" t="s">
        <v>1013</v>
      </c>
      <c r="BV14" s="10" t="s">
        <v>1028</v>
      </c>
      <c r="BW14" s="259">
        <v>5</v>
      </c>
      <c r="BX14" s="10" t="s">
        <v>1045</v>
      </c>
      <c r="BY14" s="42">
        <v>4</v>
      </c>
      <c r="BZ14" s="10" t="s">
        <v>1071</v>
      </c>
      <c r="CA14" s="10" t="s">
        <v>1074</v>
      </c>
      <c r="CB14" s="10" t="s">
        <v>1083</v>
      </c>
      <c r="CC14" s="10" t="s">
        <v>1088</v>
      </c>
      <c r="CD14" s="10" t="s">
        <v>1096</v>
      </c>
      <c r="CE14" s="42">
        <v>4</v>
      </c>
      <c r="CF14" s="10" t="s">
        <v>1110</v>
      </c>
      <c r="CG14" s="42">
        <v>4</v>
      </c>
      <c r="CH14" s="304">
        <f t="shared" si="0"/>
        <v>153</v>
      </c>
      <c r="CJ14" s="198">
        <v>80</v>
      </c>
      <c r="CK14" s="198">
        <f t="shared" si="2"/>
        <v>233</v>
      </c>
    </row>
    <row r="15" spans="1:89" ht="13.5" customHeight="1">
      <c r="A15" s="24"/>
      <c r="B15" s="659" t="s">
        <v>470</v>
      </c>
      <c r="C15" s="138" t="s">
        <v>12</v>
      </c>
      <c r="D15" s="18">
        <v>4000</v>
      </c>
      <c r="E15" s="18">
        <v>5</v>
      </c>
      <c r="F15" s="18">
        <v>3</v>
      </c>
      <c r="G15" s="18">
        <v>3</v>
      </c>
      <c r="H15" s="18" t="s">
        <v>324</v>
      </c>
      <c r="I15" s="18">
        <v>3</v>
      </c>
      <c r="J15" s="18">
        <v>3</v>
      </c>
      <c r="K15" s="18" t="s">
        <v>76</v>
      </c>
      <c r="L15" s="18">
        <v>3</v>
      </c>
      <c r="M15" s="18">
        <v>3</v>
      </c>
      <c r="N15" s="18" t="s">
        <v>108</v>
      </c>
      <c r="O15" s="18" t="s">
        <v>80</v>
      </c>
      <c r="P15" s="18">
        <v>4</v>
      </c>
      <c r="Q15" s="13">
        <v>3</v>
      </c>
      <c r="R15" s="13">
        <v>3</v>
      </c>
      <c r="S15" s="13" t="s">
        <v>315</v>
      </c>
      <c r="T15" s="18">
        <v>4</v>
      </c>
      <c r="U15" s="18">
        <v>3</v>
      </c>
      <c r="V15" s="18">
        <v>4</v>
      </c>
      <c r="W15" s="36">
        <v>5</v>
      </c>
      <c r="X15" s="18" t="s">
        <v>250</v>
      </c>
      <c r="Y15" s="18">
        <v>3</v>
      </c>
      <c r="Z15" s="18">
        <v>3</v>
      </c>
      <c r="AA15" s="18">
        <v>3</v>
      </c>
      <c r="AB15" s="18">
        <v>3</v>
      </c>
      <c r="AC15" s="18">
        <v>3</v>
      </c>
      <c r="AD15" s="18" t="s">
        <v>86</v>
      </c>
      <c r="AE15" s="18">
        <v>3</v>
      </c>
      <c r="AF15" s="18" t="s">
        <v>380</v>
      </c>
      <c r="AG15" s="18" t="s">
        <v>337</v>
      </c>
      <c r="AH15" s="13" t="s">
        <v>654</v>
      </c>
      <c r="AI15" s="18">
        <v>4</v>
      </c>
      <c r="AJ15" s="18">
        <v>3</v>
      </c>
      <c r="AK15" s="18">
        <v>3</v>
      </c>
      <c r="AL15" s="18">
        <v>3</v>
      </c>
      <c r="AM15" s="36">
        <v>5</v>
      </c>
      <c r="AN15" s="18">
        <v>3</v>
      </c>
      <c r="AO15" s="36">
        <v>5</v>
      </c>
      <c r="AP15" s="18">
        <v>4</v>
      </c>
      <c r="AQ15" s="36">
        <v>5</v>
      </c>
      <c r="AR15" s="18" t="s">
        <v>746</v>
      </c>
      <c r="AS15" s="18" t="s">
        <v>766</v>
      </c>
      <c r="AT15" s="36">
        <v>5</v>
      </c>
      <c r="AU15" s="36">
        <v>5</v>
      </c>
      <c r="AV15" s="18">
        <v>3</v>
      </c>
      <c r="AW15" s="18">
        <v>3</v>
      </c>
      <c r="AX15" s="18">
        <v>3</v>
      </c>
      <c r="AY15" s="18">
        <v>3</v>
      </c>
      <c r="AZ15" s="18" t="s">
        <v>832</v>
      </c>
      <c r="BA15" s="18">
        <v>3</v>
      </c>
      <c r="BB15" s="18" t="s">
        <v>841</v>
      </c>
      <c r="BC15" s="18" t="s">
        <v>64</v>
      </c>
      <c r="BD15" s="18">
        <v>3</v>
      </c>
      <c r="BE15" s="18">
        <v>3</v>
      </c>
      <c r="BF15" s="18" t="s">
        <v>882</v>
      </c>
      <c r="BG15" s="18">
        <v>3</v>
      </c>
      <c r="BH15" s="18">
        <v>3</v>
      </c>
      <c r="BI15" s="18">
        <v>3</v>
      </c>
      <c r="BJ15" s="18" t="s">
        <v>920</v>
      </c>
      <c r="BK15" s="18">
        <v>4</v>
      </c>
      <c r="BL15" s="18" t="s">
        <v>938</v>
      </c>
      <c r="BM15" s="18" t="s">
        <v>945</v>
      </c>
      <c r="BN15" s="18">
        <v>3</v>
      </c>
      <c r="BO15" s="121" t="s">
        <v>12</v>
      </c>
      <c r="BP15" s="19">
        <v>3</v>
      </c>
      <c r="BQ15" s="19">
        <v>3</v>
      </c>
      <c r="BR15" s="27" t="s">
        <v>985</v>
      </c>
      <c r="BS15" s="27">
        <v>3</v>
      </c>
      <c r="BT15" s="19">
        <v>3</v>
      </c>
      <c r="BU15" s="27">
        <v>4</v>
      </c>
      <c r="BV15" s="27">
        <v>4</v>
      </c>
      <c r="BW15" s="27">
        <v>3</v>
      </c>
      <c r="BX15" s="27">
        <v>4</v>
      </c>
      <c r="BY15" s="27">
        <v>4</v>
      </c>
      <c r="BZ15" s="27">
        <v>3</v>
      </c>
      <c r="CA15" s="27">
        <v>3</v>
      </c>
      <c r="CB15" s="38">
        <v>5</v>
      </c>
      <c r="CC15" s="39">
        <v>5</v>
      </c>
      <c r="CD15" s="38">
        <v>5</v>
      </c>
      <c r="CE15" s="38">
        <v>5</v>
      </c>
      <c r="CF15" s="13" t="s">
        <v>1112</v>
      </c>
      <c r="CG15" s="27">
        <v>4</v>
      </c>
      <c r="CH15" s="302">
        <f t="shared" si="0"/>
        <v>205</v>
      </c>
      <c r="CJ15" s="198">
        <v>84</v>
      </c>
      <c r="CK15" s="198">
        <f t="shared" si="2"/>
        <v>289</v>
      </c>
    </row>
    <row r="16" spans="1:89" ht="13.5" customHeight="1">
      <c r="A16" s="24"/>
      <c r="B16" s="660"/>
      <c r="C16" s="138" t="s">
        <v>125</v>
      </c>
      <c r="D16" s="18">
        <v>4000</v>
      </c>
      <c r="E16" s="18">
        <v>5</v>
      </c>
      <c r="F16" s="18">
        <v>3</v>
      </c>
      <c r="G16" s="18" t="s">
        <v>71</v>
      </c>
      <c r="H16" s="18" t="s">
        <v>389</v>
      </c>
      <c r="I16" s="18">
        <v>3</v>
      </c>
      <c r="J16" s="18">
        <v>3</v>
      </c>
      <c r="K16" s="18" t="s">
        <v>113</v>
      </c>
      <c r="L16" s="18">
        <v>3</v>
      </c>
      <c r="M16" s="18">
        <v>3</v>
      </c>
      <c r="N16" s="18" t="s">
        <v>108</v>
      </c>
      <c r="O16" s="18" t="s">
        <v>80</v>
      </c>
      <c r="P16" s="18" t="s">
        <v>450</v>
      </c>
      <c r="Q16" s="36">
        <v>5</v>
      </c>
      <c r="R16" s="18" t="s">
        <v>273</v>
      </c>
      <c r="S16" s="18">
        <v>3</v>
      </c>
      <c r="T16" s="18" t="s">
        <v>87</v>
      </c>
      <c r="U16" s="18" t="s">
        <v>89</v>
      </c>
      <c r="V16" s="18" t="s">
        <v>499</v>
      </c>
      <c r="W16" s="18" t="s">
        <v>315</v>
      </c>
      <c r="X16" s="18" t="s">
        <v>250</v>
      </c>
      <c r="Y16" s="36">
        <v>5</v>
      </c>
      <c r="Z16" s="36">
        <v>5</v>
      </c>
      <c r="AA16" s="18" t="s">
        <v>606</v>
      </c>
      <c r="AB16" s="18">
        <v>4</v>
      </c>
      <c r="AC16" s="18">
        <v>3</v>
      </c>
      <c r="AD16" s="18">
        <v>4</v>
      </c>
      <c r="AE16" s="18">
        <v>3</v>
      </c>
      <c r="AF16" s="18">
        <v>4</v>
      </c>
      <c r="AG16" s="18" t="s">
        <v>412</v>
      </c>
      <c r="AH16" s="18" t="s">
        <v>314</v>
      </c>
      <c r="AI16" s="18" t="s">
        <v>83</v>
      </c>
      <c r="AJ16" s="18" t="s">
        <v>204</v>
      </c>
      <c r="AK16" s="18">
        <v>4</v>
      </c>
      <c r="AL16" s="18" t="s">
        <v>359</v>
      </c>
      <c r="AM16" s="18" t="s">
        <v>96</v>
      </c>
      <c r="AN16" s="18">
        <v>4</v>
      </c>
      <c r="AO16" s="18" t="s">
        <v>719</v>
      </c>
      <c r="AP16" s="18" t="s">
        <v>730</v>
      </c>
      <c r="AQ16" s="18">
        <v>3</v>
      </c>
      <c r="AR16" s="18" t="s">
        <v>746</v>
      </c>
      <c r="AS16" s="18" t="s">
        <v>765</v>
      </c>
      <c r="AT16" s="18">
        <v>3</v>
      </c>
      <c r="AU16" s="18" t="s">
        <v>771</v>
      </c>
      <c r="AV16" s="18" t="s">
        <v>796</v>
      </c>
      <c r="AW16" s="36">
        <v>5</v>
      </c>
      <c r="AX16" s="18" t="s">
        <v>814</v>
      </c>
      <c r="AY16" s="18">
        <v>3</v>
      </c>
      <c r="AZ16" s="18" t="s">
        <v>829</v>
      </c>
      <c r="BA16" s="18">
        <v>3</v>
      </c>
      <c r="BB16" s="18" t="s">
        <v>842</v>
      </c>
      <c r="BC16" s="18" t="s">
        <v>861</v>
      </c>
      <c r="BD16" s="18" t="s">
        <v>864</v>
      </c>
      <c r="BE16" s="18">
        <v>3</v>
      </c>
      <c r="BF16" s="18" t="s">
        <v>884</v>
      </c>
      <c r="BG16" s="18" t="s">
        <v>895</v>
      </c>
      <c r="BH16" s="18">
        <v>3</v>
      </c>
      <c r="BI16" s="18" t="s">
        <v>907</v>
      </c>
      <c r="BJ16" s="18" t="s">
        <v>919</v>
      </c>
      <c r="BK16" s="18" t="s">
        <v>919</v>
      </c>
      <c r="BL16" s="18" t="s">
        <v>937</v>
      </c>
      <c r="BM16" s="18" t="s">
        <v>949</v>
      </c>
      <c r="BN16" s="18">
        <v>3</v>
      </c>
      <c r="BO16" s="121" t="s">
        <v>125</v>
      </c>
      <c r="BP16" s="19">
        <v>3</v>
      </c>
      <c r="BQ16" s="19">
        <v>3</v>
      </c>
      <c r="BR16" s="18" t="s">
        <v>987</v>
      </c>
      <c r="BS16" s="18" t="s">
        <v>1001</v>
      </c>
      <c r="BT16" s="39">
        <v>5</v>
      </c>
      <c r="BU16" s="18" t="s">
        <v>1013</v>
      </c>
      <c r="BV16" s="19">
        <v>3</v>
      </c>
      <c r="BW16" s="39">
        <v>5</v>
      </c>
      <c r="BX16" s="18" t="s">
        <v>1049</v>
      </c>
      <c r="BY16" s="18" t="s">
        <v>1068</v>
      </c>
      <c r="BZ16" s="19">
        <v>4</v>
      </c>
      <c r="CA16" s="18" t="s">
        <v>1073</v>
      </c>
      <c r="CB16" s="39">
        <v>5</v>
      </c>
      <c r="CC16" s="18" t="s">
        <v>1089</v>
      </c>
      <c r="CD16" s="39">
        <v>5</v>
      </c>
      <c r="CE16" s="18" t="s">
        <v>1103</v>
      </c>
      <c r="CF16" s="39">
        <v>5</v>
      </c>
      <c r="CG16" s="19">
        <v>4</v>
      </c>
      <c r="CH16" s="302">
        <f t="shared" si="0"/>
        <v>127</v>
      </c>
      <c r="CJ16" s="198">
        <v>31</v>
      </c>
      <c r="CK16" s="198">
        <f t="shared" si="2"/>
        <v>158</v>
      </c>
    </row>
    <row r="17" spans="1:89" ht="13.5" customHeight="1">
      <c r="A17" s="24"/>
      <c r="B17" s="660"/>
      <c r="C17" s="117" t="s">
        <v>316</v>
      </c>
      <c r="D17" s="13">
        <v>4000</v>
      </c>
      <c r="E17" s="13">
        <v>5</v>
      </c>
      <c r="F17" s="13">
        <v>3</v>
      </c>
      <c r="G17" s="13" t="s">
        <v>71</v>
      </c>
      <c r="H17" s="13">
        <v>3</v>
      </c>
      <c r="I17" s="13" t="s">
        <v>211</v>
      </c>
      <c r="J17" s="13" t="s">
        <v>64</v>
      </c>
      <c r="K17" s="13">
        <v>3</v>
      </c>
      <c r="L17" s="13" t="s">
        <v>81</v>
      </c>
      <c r="M17" s="13" t="s">
        <v>136</v>
      </c>
      <c r="N17" s="13" t="s">
        <v>80</v>
      </c>
      <c r="O17" s="13" t="s">
        <v>372</v>
      </c>
      <c r="P17" s="13">
        <v>3</v>
      </c>
      <c r="Q17" s="13" t="s">
        <v>89</v>
      </c>
      <c r="R17" s="13">
        <v>3</v>
      </c>
      <c r="S17" s="13">
        <v>4</v>
      </c>
      <c r="T17" s="13" t="s">
        <v>87</v>
      </c>
      <c r="U17" s="13" t="s">
        <v>250</v>
      </c>
      <c r="V17" s="13" t="s">
        <v>484</v>
      </c>
      <c r="W17" s="13">
        <v>3</v>
      </c>
      <c r="X17" s="13" t="s">
        <v>484</v>
      </c>
      <c r="Y17" s="13">
        <v>3</v>
      </c>
      <c r="Z17" s="13">
        <v>3</v>
      </c>
      <c r="AA17" s="48">
        <v>5</v>
      </c>
      <c r="AB17" s="13" t="s">
        <v>204</v>
      </c>
      <c r="AC17" s="13" t="s">
        <v>204</v>
      </c>
      <c r="AD17" s="13" t="s">
        <v>86</v>
      </c>
      <c r="AE17" s="13">
        <v>3</v>
      </c>
      <c r="AF17" s="13">
        <v>4</v>
      </c>
      <c r="AG17" s="13" t="s">
        <v>337</v>
      </c>
      <c r="AH17" s="13" t="s">
        <v>136</v>
      </c>
      <c r="AI17" s="13" t="s">
        <v>83</v>
      </c>
      <c r="AJ17" s="13">
        <v>3</v>
      </c>
      <c r="AK17" s="13" t="s">
        <v>684</v>
      </c>
      <c r="AL17" s="13">
        <v>4</v>
      </c>
      <c r="AM17" s="13" t="s">
        <v>426</v>
      </c>
      <c r="AN17" s="13">
        <v>3</v>
      </c>
      <c r="AO17" s="13">
        <v>3</v>
      </c>
      <c r="AP17" s="13" t="s">
        <v>733</v>
      </c>
      <c r="AQ17" s="13" t="s">
        <v>737</v>
      </c>
      <c r="AR17" s="13" t="s">
        <v>747</v>
      </c>
      <c r="AS17" s="13" t="s">
        <v>760</v>
      </c>
      <c r="AT17" s="13" t="s">
        <v>773</v>
      </c>
      <c r="AU17" s="65">
        <v>6</v>
      </c>
      <c r="AV17" s="13" t="s">
        <v>797</v>
      </c>
      <c r="AW17" s="13">
        <v>3</v>
      </c>
      <c r="AX17" s="13" t="s">
        <v>817</v>
      </c>
      <c r="AY17" s="13">
        <v>3</v>
      </c>
      <c r="AZ17" s="13" t="s">
        <v>833</v>
      </c>
      <c r="BA17" s="13" t="s">
        <v>848</v>
      </c>
      <c r="BB17" s="13" t="s">
        <v>842</v>
      </c>
      <c r="BC17" s="48">
        <v>5</v>
      </c>
      <c r="BD17" s="13" t="s">
        <v>864</v>
      </c>
      <c r="BE17" s="13" t="s">
        <v>873</v>
      </c>
      <c r="BF17" s="13">
        <v>3</v>
      </c>
      <c r="BG17" s="13" t="s">
        <v>894</v>
      </c>
      <c r="BH17" s="13">
        <v>3</v>
      </c>
      <c r="BI17" s="13" t="s">
        <v>907</v>
      </c>
      <c r="BJ17" s="13" t="s">
        <v>919</v>
      </c>
      <c r="BK17" s="13">
        <v>4</v>
      </c>
      <c r="BL17" s="13" t="s">
        <v>937</v>
      </c>
      <c r="BM17" s="13" t="s">
        <v>938</v>
      </c>
      <c r="BN17" s="323">
        <v>5</v>
      </c>
      <c r="BO17" s="270" t="s">
        <v>316</v>
      </c>
      <c r="BP17" s="13" t="s">
        <v>966</v>
      </c>
      <c r="BQ17" s="13" t="s">
        <v>981</v>
      </c>
      <c r="BR17" s="27">
        <v>3</v>
      </c>
      <c r="BS17" s="13" t="s">
        <v>997</v>
      </c>
      <c r="BT17" s="27">
        <v>4</v>
      </c>
      <c r="BU17" s="27">
        <v>3</v>
      </c>
      <c r="BV17" s="27">
        <v>4</v>
      </c>
      <c r="BW17" s="27">
        <v>4</v>
      </c>
      <c r="BX17" s="13" t="s">
        <v>1045</v>
      </c>
      <c r="BY17" s="27">
        <v>4</v>
      </c>
      <c r="BZ17" s="13" t="s">
        <v>1074</v>
      </c>
      <c r="CA17" s="13" t="s">
        <v>1075</v>
      </c>
      <c r="CB17" s="27">
        <v>3</v>
      </c>
      <c r="CC17" s="27">
        <v>4</v>
      </c>
      <c r="CD17" s="13" t="s">
        <v>1098</v>
      </c>
      <c r="CE17" s="13" t="s">
        <v>1107</v>
      </c>
      <c r="CF17" s="13" t="s">
        <v>1110</v>
      </c>
      <c r="CG17" s="27">
        <v>3</v>
      </c>
      <c r="CH17" s="293">
        <f t="shared" si="0"/>
        <v>117</v>
      </c>
      <c r="CJ17" s="198"/>
      <c r="CK17" s="198">
        <f t="shared" si="2"/>
        <v>117</v>
      </c>
    </row>
    <row r="18" spans="1:89" ht="13.5" customHeight="1">
      <c r="A18" s="24"/>
      <c r="B18" s="660"/>
      <c r="C18" s="139" t="s">
        <v>14</v>
      </c>
      <c r="D18" s="18">
        <v>3000</v>
      </c>
      <c r="E18" s="18">
        <v>5</v>
      </c>
      <c r="F18" s="18" t="s">
        <v>71</v>
      </c>
      <c r="G18" s="18" t="s">
        <v>71</v>
      </c>
      <c r="H18" s="18">
        <v>4</v>
      </c>
      <c r="I18" s="18" t="s">
        <v>64</v>
      </c>
      <c r="J18" s="18" t="s">
        <v>64</v>
      </c>
      <c r="K18" s="18" t="s">
        <v>85</v>
      </c>
      <c r="L18" s="18" t="s">
        <v>133</v>
      </c>
      <c r="M18" s="18" t="s">
        <v>76</v>
      </c>
      <c r="N18" s="18" t="s">
        <v>108</v>
      </c>
      <c r="O18" s="18" t="s">
        <v>81</v>
      </c>
      <c r="P18" s="18">
        <v>3</v>
      </c>
      <c r="Q18" s="18" t="s">
        <v>89</v>
      </c>
      <c r="R18" s="18" t="s">
        <v>465</v>
      </c>
      <c r="S18" s="18">
        <v>3</v>
      </c>
      <c r="T18" s="18" t="s">
        <v>88</v>
      </c>
      <c r="U18" s="18">
        <v>3</v>
      </c>
      <c r="V18" s="18" t="s">
        <v>211</v>
      </c>
      <c r="W18" s="18" t="s">
        <v>81</v>
      </c>
      <c r="X18" s="18">
        <v>3</v>
      </c>
      <c r="Y18" s="18" t="s">
        <v>170</v>
      </c>
      <c r="Z18" s="18">
        <v>4</v>
      </c>
      <c r="AA18" s="18">
        <v>4</v>
      </c>
      <c r="AB18" s="18">
        <v>3</v>
      </c>
      <c r="AC18" s="18">
        <v>3</v>
      </c>
      <c r="AD18" s="18" t="s">
        <v>314</v>
      </c>
      <c r="AE18" s="18" t="s">
        <v>133</v>
      </c>
      <c r="AF18" s="18" t="s">
        <v>380</v>
      </c>
      <c r="AG18" s="18">
        <v>4</v>
      </c>
      <c r="AH18" s="36">
        <v>5</v>
      </c>
      <c r="AI18" s="18" t="s">
        <v>83</v>
      </c>
      <c r="AJ18" s="18" t="s">
        <v>204</v>
      </c>
      <c r="AK18" s="18" t="s">
        <v>359</v>
      </c>
      <c r="AL18" s="18">
        <v>3</v>
      </c>
      <c r="AM18" s="18" t="s">
        <v>426</v>
      </c>
      <c r="AN18" s="18">
        <v>3</v>
      </c>
      <c r="AO18" s="18">
        <v>3</v>
      </c>
      <c r="AP18" s="18" t="s">
        <v>729</v>
      </c>
      <c r="AQ18" s="18">
        <v>3</v>
      </c>
      <c r="AR18" s="18">
        <v>4</v>
      </c>
      <c r="AS18" s="18" t="s">
        <v>766</v>
      </c>
      <c r="AT18" s="18">
        <v>3</v>
      </c>
      <c r="AU18" s="18" t="s">
        <v>772</v>
      </c>
      <c r="AV18" s="18">
        <v>3</v>
      </c>
      <c r="AW18" s="18" t="s">
        <v>807</v>
      </c>
      <c r="AX18" s="18" t="s">
        <v>815</v>
      </c>
      <c r="AY18" s="18" t="s">
        <v>823</v>
      </c>
      <c r="AZ18" s="18" t="s">
        <v>834</v>
      </c>
      <c r="BA18" s="18" t="s">
        <v>842</v>
      </c>
      <c r="BB18" s="18" t="s">
        <v>842</v>
      </c>
      <c r="BC18" s="18" t="s">
        <v>64</v>
      </c>
      <c r="BD18" s="18" t="s">
        <v>868</v>
      </c>
      <c r="BE18" s="18">
        <v>3</v>
      </c>
      <c r="BF18" s="18" t="s">
        <v>883</v>
      </c>
      <c r="BG18" s="18" t="s">
        <v>895</v>
      </c>
      <c r="BH18" s="18" t="s">
        <v>903</v>
      </c>
      <c r="BI18" s="18">
        <v>4</v>
      </c>
      <c r="BJ18" s="18" t="s">
        <v>923</v>
      </c>
      <c r="BK18" s="18" t="s">
        <v>919</v>
      </c>
      <c r="BL18" s="18" t="s">
        <v>938</v>
      </c>
      <c r="BM18" s="18" t="s">
        <v>950</v>
      </c>
      <c r="BN18" s="324">
        <v>5</v>
      </c>
      <c r="BO18" s="121" t="s">
        <v>14</v>
      </c>
      <c r="BP18" s="19">
        <v>3</v>
      </c>
      <c r="BQ18" s="19">
        <v>4</v>
      </c>
      <c r="BR18" s="39">
        <v>5</v>
      </c>
      <c r="BS18" s="18" t="s">
        <v>997</v>
      </c>
      <c r="BT18" s="18" t="s">
        <v>1009</v>
      </c>
      <c r="BU18" s="19">
        <v>4</v>
      </c>
      <c r="BV18" s="39">
        <v>5</v>
      </c>
      <c r="BW18" s="39">
        <v>5</v>
      </c>
      <c r="BX18" s="18" t="s">
        <v>1045</v>
      </c>
      <c r="BY18" s="39">
        <v>5</v>
      </c>
      <c r="BZ18" s="19">
        <v>4</v>
      </c>
      <c r="CA18" s="19">
        <v>4</v>
      </c>
      <c r="CB18" s="19">
        <v>3</v>
      </c>
      <c r="CC18" s="19">
        <v>3</v>
      </c>
      <c r="CD18" s="19">
        <v>3</v>
      </c>
      <c r="CE18" s="19">
        <v>4</v>
      </c>
      <c r="CF18" s="18" t="s">
        <v>1112</v>
      </c>
      <c r="CG18" s="19">
        <v>3</v>
      </c>
      <c r="CH18" s="302">
        <f t="shared" si="0"/>
        <v>128</v>
      </c>
      <c r="CJ18" s="198"/>
      <c r="CK18" s="198">
        <f t="shared" si="2"/>
        <v>128</v>
      </c>
    </row>
    <row r="19" spans="1:89" ht="13.5" customHeight="1">
      <c r="A19" s="24"/>
      <c r="B19" s="660"/>
      <c r="C19" s="117" t="s">
        <v>707</v>
      </c>
      <c r="D19" s="13">
        <v>3000</v>
      </c>
      <c r="E19" s="13">
        <v>5</v>
      </c>
      <c r="F19" s="13"/>
      <c r="G19" s="13"/>
      <c r="H19" s="13"/>
      <c r="I19" s="13"/>
      <c r="J19" s="13"/>
      <c r="K19" s="13"/>
      <c r="L19" s="13"/>
      <c r="M19" s="13"/>
      <c r="N19" s="13"/>
      <c r="O19" s="48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13"/>
      <c r="AC19" s="13"/>
      <c r="AD19" s="13"/>
      <c r="AE19" s="13"/>
      <c r="AF19" s="13"/>
      <c r="AG19" s="13"/>
      <c r="AH19" s="13"/>
      <c r="AI19" s="13"/>
      <c r="AJ19" s="13">
        <v>3</v>
      </c>
      <c r="AK19" s="13" t="s">
        <v>359</v>
      </c>
      <c r="AL19" s="13">
        <v>4</v>
      </c>
      <c r="AM19" s="13" t="s">
        <v>426</v>
      </c>
      <c r="AN19" s="13">
        <v>4</v>
      </c>
      <c r="AO19" s="13" t="s">
        <v>719</v>
      </c>
      <c r="AP19" s="13" t="s">
        <v>729</v>
      </c>
      <c r="AQ19" s="13">
        <v>4</v>
      </c>
      <c r="AR19" s="13" t="s">
        <v>746</v>
      </c>
      <c r="AS19" s="13">
        <v>3</v>
      </c>
      <c r="AT19" s="13" t="s">
        <v>771</v>
      </c>
      <c r="AU19" s="13" t="s">
        <v>772</v>
      </c>
      <c r="AV19" s="13" t="s">
        <v>797</v>
      </c>
      <c r="AW19" s="13" t="s">
        <v>810</v>
      </c>
      <c r="AX19" s="13">
        <v>3</v>
      </c>
      <c r="AY19" s="13">
        <v>3</v>
      </c>
      <c r="AZ19" s="13">
        <v>3</v>
      </c>
      <c r="BA19" s="13" t="s">
        <v>841</v>
      </c>
      <c r="BB19" s="13">
        <v>3</v>
      </c>
      <c r="BC19" s="13" t="s">
        <v>855</v>
      </c>
      <c r="BD19" s="13" t="s">
        <v>865</v>
      </c>
      <c r="BE19" s="13" t="s">
        <v>875</v>
      </c>
      <c r="BF19" s="48">
        <v>5</v>
      </c>
      <c r="BG19" s="13" t="s">
        <v>895</v>
      </c>
      <c r="BH19" s="13">
        <v>4</v>
      </c>
      <c r="BI19" s="13" t="s">
        <v>907</v>
      </c>
      <c r="BJ19" s="13" t="s">
        <v>919</v>
      </c>
      <c r="BK19" s="48">
        <v>5</v>
      </c>
      <c r="BL19" s="13" t="s">
        <v>938</v>
      </c>
      <c r="BM19" s="13">
        <v>3</v>
      </c>
      <c r="BN19" s="13" t="s">
        <v>971</v>
      </c>
      <c r="BO19" s="117" t="s">
        <v>707</v>
      </c>
      <c r="BP19" s="13" t="s">
        <v>969</v>
      </c>
      <c r="BQ19" s="27">
        <v>4</v>
      </c>
      <c r="BR19" s="27">
        <v>4</v>
      </c>
      <c r="BS19" s="13" t="s">
        <v>998</v>
      </c>
      <c r="BT19" s="38">
        <v>5</v>
      </c>
      <c r="BU19" s="13" t="s">
        <v>1017</v>
      </c>
      <c r="BV19" s="13" t="s">
        <v>1028</v>
      </c>
      <c r="BW19" s="27">
        <v>3</v>
      </c>
      <c r="BX19" s="13" t="s">
        <v>1045</v>
      </c>
      <c r="BY19" s="27">
        <v>4</v>
      </c>
      <c r="BZ19" s="13" t="s">
        <v>1079</v>
      </c>
      <c r="CA19" s="13" t="s">
        <v>1074</v>
      </c>
      <c r="CB19" s="13" t="s">
        <v>1083</v>
      </c>
      <c r="CC19" s="13" t="s">
        <v>1088</v>
      </c>
      <c r="CD19" s="13" t="s">
        <v>1098</v>
      </c>
      <c r="CE19" s="13" t="s">
        <v>1105</v>
      </c>
      <c r="CF19" s="13" t="s">
        <v>1112</v>
      </c>
      <c r="CG19" s="13">
        <v>3</v>
      </c>
      <c r="CH19" s="26">
        <f t="shared" si="0"/>
        <v>70</v>
      </c>
      <c r="CJ19" s="198">
        <v>50</v>
      </c>
      <c r="CK19" s="198">
        <f t="shared" si="2"/>
        <v>120</v>
      </c>
    </row>
    <row r="20" spans="1:89" ht="13.5" customHeight="1">
      <c r="A20" s="24"/>
      <c r="B20" s="660"/>
      <c r="C20" s="142" t="s">
        <v>396</v>
      </c>
      <c r="D20" s="13">
        <v>5000</v>
      </c>
      <c r="E20" s="13">
        <v>5</v>
      </c>
      <c r="F20" s="13" t="s">
        <v>211</v>
      </c>
      <c r="G20" s="13" t="s">
        <v>275</v>
      </c>
      <c r="H20" s="13">
        <v>3</v>
      </c>
      <c r="I20" s="13" t="s">
        <v>96</v>
      </c>
      <c r="J20" s="13">
        <v>3</v>
      </c>
      <c r="K20" s="13">
        <v>3</v>
      </c>
      <c r="L20" s="13" t="s">
        <v>133</v>
      </c>
      <c r="M20" s="13" t="s">
        <v>86</v>
      </c>
      <c r="N20" s="13">
        <v>3</v>
      </c>
      <c r="O20" s="13" t="s">
        <v>80</v>
      </c>
      <c r="P20" s="13" t="s">
        <v>78</v>
      </c>
      <c r="Q20" s="13" t="s">
        <v>88</v>
      </c>
      <c r="R20" s="13">
        <v>4</v>
      </c>
      <c r="S20" s="13">
        <v>3</v>
      </c>
      <c r="T20" s="13" t="s">
        <v>87</v>
      </c>
      <c r="U20" s="13">
        <v>4</v>
      </c>
      <c r="V20" s="13" t="s">
        <v>78</v>
      </c>
      <c r="W20" s="13">
        <v>3</v>
      </c>
      <c r="X20" s="13">
        <v>3</v>
      </c>
      <c r="Y20" s="13">
        <v>3</v>
      </c>
      <c r="Z20" s="13">
        <v>3</v>
      </c>
      <c r="AA20" s="13" t="s">
        <v>606</v>
      </c>
      <c r="AB20" s="13" t="s">
        <v>204</v>
      </c>
      <c r="AC20" s="13" t="s">
        <v>80</v>
      </c>
      <c r="AD20" s="13" t="s">
        <v>86</v>
      </c>
      <c r="AE20" s="13">
        <v>4</v>
      </c>
      <c r="AF20" s="13">
        <v>3</v>
      </c>
      <c r="AG20" s="13" t="s">
        <v>337</v>
      </c>
      <c r="AH20" s="13">
        <v>4</v>
      </c>
      <c r="AI20" s="13">
        <v>3</v>
      </c>
      <c r="AJ20" s="13" t="s">
        <v>204</v>
      </c>
      <c r="AK20" s="13" t="s">
        <v>686</v>
      </c>
      <c r="AL20" s="13">
        <v>3</v>
      </c>
      <c r="AM20" s="13" t="s">
        <v>133</v>
      </c>
      <c r="AN20" s="13" t="s">
        <v>89</v>
      </c>
      <c r="AO20" s="13">
        <v>4</v>
      </c>
      <c r="AP20" s="13" t="s">
        <v>730</v>
      </c>
      <c r="AQ20" s="48">
        <v>5</v>
      </c>
      <c r="AR20" s="13" t="s">
        <v>746</v>
      </c>
      <c r="AS20" s="13">
        <v>4</v>
      </c>
      <c r="AT20" s="13" t="s">
        <v>772</v>
      </c>
      <c r="AU20" s="13">
        <v>3</v>
      </c>
      <c r="AV20" s="13" t="s">
        <v>796</v>
      </c>
      <c r="AW20" s="13" t="s">
        <v>807</v>
      </c>
      <c r="AX20" s="13" t="s">
        <v>814</v>
      </c>
      <c r="AY20" s="13" t="s">
        <v>827</v>
      </c>
      <c r="AZ20" s="48">
        <v>5</v>
      </c>
      <c r="BA20" s="13" t="s">
        <v>841</v>
      </c>
      <c r="BB20" s="13">
        <v>3</v>
      </c>
      <c r="BC20" s="13">
        <v>3</v>
      </c>
      <c r="BD20" s="13">
        <v>4</v>
      </c>
      <c r="BE20" s="13">
        <v>3</v>
      </c>
      <c r="BF20" s="13">
        <v>3</v>
      </c>
      <c r="BG20" s="48">
        <v>5</v>
      </c>
      <c r="BH20" s="13" t="s">
        <v>902</v>
      </c>
      <c r="BI20" s="13">
        <v>3</v>
      </c>
      <c r="BJ20" s="13">
        <v>4</v>
      </c>
      <c r="BK20" s="13">
        <v>3</v>
      </c>
      <c r="BL20" s="13" t="s">
        <v>938</v>
      </c>
      <c r="BM20" s="13">
        <v>3</v>
      </c>
      <c r="BN20" s="13" t="s">
        <v>956</v>
      </c>
      <c r="BO20" s="117" t="s">
        <v>396</v>
      </c>
      <c r="BP20" s="13" t="s">
        <v>966</v>
      </c>
      <c r="BQ20" s="27">
        <v>4</v>
      </c>
      <c r="BR20" s="13" t="s">
        <v>985</v>
      </c>
      <c r="BS20" s="27">
        <v>4</v>
      </c>
      <c r="BT20" s="27">
        <v>4</v>
      </c>
      <c r="BU20" s="27">
        <v>3</v>
      </c>
      <c r="BV20" s="38">
        <v>5</v>
      </c>
      <c r="BW20" s="27">
        <v>3</v>
      </c>
      <c r="BX20" s="27">
        <v>4</v>
      </c>
      <c r="BY20" s="27">
        <v>3</v>
      </c>
      <c r="BZ20" s="27">
        <v>4</v>
      </c>
      <c r="CA20" s="27">
        <v>3</v>
      </c>
      <c r="CB20" s="27">
        <v>3</v>
      </c>
      <c r="CC20" s="27">
        <v>3</v>
      </c>
      <c r="CD20" s="27">
        <v>4</v>
      </c>
      <c r="CE20" s="38">
        <v>5</v>
      </c>
      <c r="CF20" s="13" t="s">
        <v>1112</v>
      </c>
      <c r="CG20" s="27">
        <v>4</v>
      </c>
      <c r="CH20" s="303">
        <f t="shared" si="0"/>
        <v>163</v>
      </c>
      <c r="CJ20" s="198">
        <v>24</v>
      </c>
      <c r="CK20" s="198">
        <f t="shared" si="2"/>
        <v>187</v>
      </c>
    </row>
    <row r="21" spans="1:89" ht="13.5" customHeight="1">
      <c r="A21" s="24"/>
      <c r="B21" s="660"/>
      <c r="C21" s="116" t="s">
        <v>625</v>
      </c>
      <c r="D21" s="13">
        <v>4000</v>
      </c>
      <c r="E21" s="13">
        <v>4</v>
      </c>
      <c r="F21" s="13">
        <v>3</v>
      </c>
      <c r="G21" s="13" t="s">
        <v>71</v>
      </c>
      <c r="H21" s="13" t="s">
        <v>324</v>
      </c>
      <c r="I21" s="13">
        <v>3</v>
      </c>
      <c r="J21" s="48">
        <v>5</v>
      </c>
      <c r="K21" s="13" t="s">
        <v>76</v>
      </c>
      <c r="L21" s="13">
        <v>3</v>
      </c>
      <c r="M21" s="13">
        <v>4</v>
      </c>
      <c r="N21" s="13" t="s">
        <v>108</v>
      </c>
      <c r="O21" s="13" t="s">
        <v>79</v>
      </c>
      <c r="P21" s="13">
        <v>3</v>
      </c>
      <c r="Q21" s="13">
        <v>3</v>
      </c>
      <c r="R21" s="13">
        <v>3</v>
      </c>
      <c r="S21" s="13">
        <v>3</v>
      </c>
      <c r="T21" s="13">
        <v>4</v>
      </c>
      <c r="U21" s="13">
        <v>3</v>
      </c>
      <c r="V21" s="13">
        <v>4</v>
      </c>
      <c r="W21" s="13">
        <v>3</v>
      </c>
      <c r="X21" s="13" t="s">
        <v>250</v>
      </c>
      <c r="Y21" s="13" t="s">
        <v>170</v>
      </c>
      <c r="Z21" s="13">
        <v>3</v>
      </c>
      <c r="AA21" s="13">
        <v>3</v>
      </c>
      <c r="AB21" s="13">
        <v>4</v>
      </c>
      <c r="AC21" s="48">
        <v>5</v>
      </c>
      <c r="AD21" s="13">
        <v>4</v>
      </c>
      <c r="AE21" s="13">
        <v>3</v>
      </c>
      <c r="AF21" s="13">
        <v>4</v>
      </c>
      <c r="AG21" s="13">
        <v>4</v>
      </c>
      <c r="AH21" s="48">
        <v>5</v>
      </c>
      <c r="AI21" s="13">
        <v>4</v>
      </c>
      <c r="AJ21" s="13">
        <v>3</v>
      </c>
      <c r="AK21" s="13">
        <v>3</v>
      </c>
      <c r="AL21" s="13">
        <v>3</v>
      </c>
      <c r="AM21" s="13">
        <v>3</v>
      </c>
      <c r="AN21" s="13">
        <v>4</v>
      </c>
      <c r="AO21" s="13">
        <v>3</v>
      </c>
      <c r="AP21" s="13">
        <v>3</v>
      </c>
      <c r="AQ21" s="48">
        <v>5</v>
      </c>
      <c r="AR21" s="13" t="s">
        <v>752</v>
      </c>
      <c r="AS21" s="13">
        <v>3</v>
      </c>
      <c r="AT21" s="13">
        <v>3</v>
      </c>
      <c r="AU21" s="13">
        <v>3</v>
      </c>
      <c r="AV21" s="13">
        <v>4</v>
      </c>
      <c r="AW21" s="13">
        <v>3</v>
      </c>
      <c r="AX21" s="13" t="s">
        <v>815</v>
      </c>
      <c r="AY21" s="48">
        <v>5</v>
      </c>
      <c r="AZ21" s="13">
        <v>3</v>
      </c>
      <c r="BA21" s="13" t="s">
        <v>848</v>
      </c>
      <c r="BB21" s="65">
        <v>6</v>
      </c>
      <c r="BC21" s="48">
        <v>5</v>
      </c>
      <c r="BD21" s="48">
        <v>5</v>
      </c>
      <c r="BE21" s="13">
        <v>4</v>
      </c>
      <c r="BF21" s="13">
        <v>3</v>
      </c>
      <c r="BG21" s="13">
        <v>4</v>
      </c>
      <c r="BH21" s="13">
        <v>4</v>
      </c>
      <c r="BI21" s="13">
        <v>4</v>
      </c>
      <c r="BJ21" s="13">
        <v>3</v>
      </c>
      <c r="BK21" s="13">
        <v>3</v>
      </c>
      <c r="BL21" s="13">
        <v>4</v>
      </c>
      <c r="BM21" s="13">
        <v>3</v>
      </c>
      <c r="BN21" s="323">
        <v>5</v>
      </c>
      <c r="BO21" s="117" t="s">
        <v>625</v>
      </c>
      <c r="BP21" s="275">
        <v>5</v>
      </c>
      <c r="BQ21" s="27">
        <v>3</v>
      </c>
      <c r="BR21" s="13" t="s">
        <v>985</v>
      </c>
      <c r="BS21" s="27">
        <v>4</v>
      </c>
      <c r="BT21" s="27">
        <v>4</v>
      </c>
      <c r="BU21" s="27">
        <v>4</v>
      </c>
      <c r="BV21" s="27">
        <v>4</v>
      </c>
      <c r="BW21" s="27">
        <v>3</v>
      </c>
      <c r="BX21" s="27">
        <v>3</v>
      </c>
      <c r="BY21" s="27">
        <v>3</v>
      </c>
      <c r="BZ21" s="13" t="s">
        <v>1074</v>
      </c>
      <c r="CA21" s="27">
        <v>3</v>
      </c>
      <c r="CB21" s="27">
        <v>3</v>
      </c>
      <c r="CC21" s="13" t="s">
        <v>1089</v>
      </c>
      <c r="CD21" s="27">
        <v>4</v>
      </c>
      <c r="CE21" s="27">
        <v>3</v>
      </c>
      <c r="CF21" s="27">
        <v>4</v>
      </c>
      <c r="CG21" s="27">
        <v>3</v>
      </c>
      <c r="CH21" s="303">
        <f t="shared" si="0"/>
        <v>240</v>
      </c>
      <c r="CJ21" s="198">
        <v>122</v>
      </c>
      <c r="CK21" s="297">
        <f t="shared" si="2"/>
        <v>362</v>
      </c>
    </row>
    <row r="22" spans="1:89" s="29" customFormat="1" ht="13.5" customHeight="1">
      <c r="A22" s="24"/>
      <c r="B22" s="660"/>
      <c r="C22" s="134" t="s">
        <v>476</v>
      </c>
      <c r="D22" s="13">
        <v>5000</v>
      </c>
      <c r="E22" s="13">
        <v>4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v>4</v>
      </c>
      <c r="R22" s="13">
        <v>4</v>
      </c>
      <c r="S22" s="13">
        <v>4</v>
      </c>
      <c r="T22" s="48">
        <v>5</v>
      </c>
      <c r="U22" s="13">
        <v>3</v>
      </c>
      <c r="V22" s="13">
        <v>4</v>
      </c>
      <c r="W22" s="13">
        <v>3</v>
      </c>
      <c r="X22" s="13" t="s">
        <v>89</v>
      </c>
      <c r="Y22" s="13">
        <v>4</v>
      </c>
      <c r="Z22" s="13" t="s">
        <v>133</v>
      </c>
      <c r="AA22" s="13">
        <v>3</v>
      </c>
      <c r="AB22" s="13">
        <v>3</v>
      </c>
      <c r="AC22" s="13">
        <v>4</v>
      </c>
      <c r="AD22" s="48">
        <v>5</v>
      </c>
      <c r="AE22" s="13">
        <v>4</v>
      </c>
      <c r="AF22" s="13">
        <v>3</v>
      </c>
      <c r="AG22" s="13">
        <v>4</v>
      </c>
      <c r="AH22" s="48">
        <v>5</v>
      </c>
      <c r="AI22" s="13" t="s">
        <v>201</v>
      </c>
      <c r="AJ22" s="13">
        <v>3</v>
      </c>
      <c r="AK22" s="13">
        <v>3</v>
      </c>
      <c r="AL22" s="13">
        <v>3</v>
      </c>
      <c r="AM22" s="13">
        <v>3</v>
      </c>
      <c r="AN22" s="13">
        <v>3</v>
      </c>
      <c r="AO22" s="13">
        <v>3</v>
      </c>
      <c r="AP22" s="13" t="s">
        <v>730</v>
      </c>
      <c r="AQ22" s="13" t="s">
        <v>737</v>
      </c>
      <c r="AR22" s="13">
        <v>4</v>
      </c>
      <c r="AS22" s="13">
        <v>3</v>
      </c>
      <c r="AT22" s="13">
        <v>3</v>
      </c>
      <c r="AU22" s="13">
        <v>3</v>
      </c>
      <c r="AV22" s="13">
        <v>3</v>
      </c>
      <c r="AW22" s="13">
        <v>3</v>
      </c>
      <c r="AX22" s="13" t="s">
        <v>814</v>
      </c>
      <c r="AY22" s="13">
        <v>3</v>
      </c>
      <c r="AZ22" s="13">
        <v>3</v>
      </c>
      <c r="BA22" s="13" t="s">
        <v>841</v>
      </c>
      <c r="BB22" s="13">
        <v>4</v>
      </c>
      <c r="BC22" s="13">
        <v>3</v>
      </c>
      <c r="BD22" s="13">
        <v>3</v>
      </c>
      <c r="BE22" s="13">
        <v>3</v>
      </c>
      <c r="BF22" s="13">
        <v>3</v>
      </c>
      <c r="BG22" s="13">
        <v>4</v>
      </c>
      <c r="BH22" s="13" t="s">
        <v>903</v>
      </c>
      <c r="BI22" s="13" t="s">
        <v>907</v>
      </c>
      <c r="BJ22" s="13">
        <v>4</v>
      </c>
      <c r="BK22" s="13">
        <v>4</v>
      </c>
      <c r="BL22" s="13">
        <v>4</v>
      </c>
      <c r="BM22" s="13">
        <v>3</v>
      </c>
      <c r="BN22" s="323">
        <v>5</v>
      </c>
      <c r="BO22" s="117" t="s">
        <v>476</v>
      </c>
      <c r="BP22" s="13" t="s">
        <v>970</v>
      </c>
      <c r="BQ22" s="27">
        <v>4</v>
      </c>
      <c r="BR22" s="13" t="s">
        <v>987</v>
      </c>
      <c r="BS22" s="27">
        <v>4</v>
      </c>
      <c r="BT22" s="38">
        <v>5</v>
      </c>
      <c r="BU22" s="38">
        <v>5</v>
      </c>
      <c r="BV22" s="27">
        <v>3</v>
      </c>
      <c r="BW22" s="27">
        <v>4</v>
      </c>
      <c r="BX22" s="27">
        <v>4</v>
      </c>
      <c r="BY22" s="27">
        <v>3</v>
      </c>
      <c r="BZ22" s="38">
        <v>5</v>
      </c>
      <c r="CA22" s="38">
        <v>5</v>
      </c>
      <c r="CB22" s="27">
        <v>3</v>
      </c>
      <c r="CC22" s="27">
        <v>3</v>
      </c>
      <c r="CD22" s="27">
        <v>3</v>
      </c>
      <c r="CE22" s="27">
        <v>3</v>
      </c>
      <c r="CF22" s="27">
        <v>3</v>
      </c>
      <c r="CG22" s="27">
        <v>3</v>
      </c>
      <c r="CH22" s="303">
        <f t="shared" si="0"/>
        <v>205</v>
      </c>
      <c r="CJ22" s="198">
        <v>96</v>
      </c>
      <c r="CK22" s="198">
        <f t="shared" si="2"/>
        <v>301</v>
      </c>
    </row>
    <row r="23" spans="1:89" ht="13.5" customHeight="1">
      <c r="A23" s="24"/>
      <c r="B23" s="660"/>
      <c r="C23" s="121" t="s">
        <v>472</v>
      </c>
      <c r="D23" s="18">
        <v>5000</v>
      </c>
      <c r="E23" s="18">
        <v>5</v>
      </c>
      <c r="F23" s="18"/>
      <c r="G23" s="18"/>
      <c r="H23" s="18"/>
      <c r="I23" s="18"/>
      <c r="J23" s="18"/>
      <c r="K23" s="18"/>
      <c r="L23" s="18"/>
      <c r="M23" s="18"/>
      <c r="N23" s="18"/>
      <c r="O23" s="36"/>
      <c r="P23" s="18"/>
      <c r="Q23" s="18"/>
      <c r="R23" s="18">
        <v>4</v>
      </c>
      <c r="S23" s="18">
        <v>4</v>
      </c>
      <c r="T23" s="18" t="s">
        <v>87</v>
      </c>
      <c r="U23" s="18" t="s">
        <v>88</v>
      </c>
      <c r="V23" s="18" t="s">
        <v>211</v>
      </c>
      <c r="W23" s="18">
        <v>3</v>
      </c>
      <c r="X23" s="18">
        <v>3</v>
      </c>
      <c r="Y23" s="18" t="s">
        <v>250</v>
      </c>
      <c r="Z23" s="18">
        <v>3</v>
      </c>
      <c r="AA23" s="36">
        <v>5</v>
      </c>
      <c r="AB23" s="18" t="s">
        <v>204</v>
      </c>
      <c r="AC23" s="18">
        <v>3</v>
      </c>
      <c r="AD23" s="18" t="s">
        <v>86</v>
      </c>
      <c r="AE23" s="18">
        <v>3</v>
      </c>
      <c r="AF23" s="18">
        <v>3</v>
      </c>
      <c r="AG23" s="18" t="s">
        <v>337</v>
      </c>
      <c r="AH23" s="18">
        <v>3</v>
      </c>
      <c r="AI23" s="18" t="s">
        <v>76</v>
      </c>
      <c r="AJ23" s="18" t="s">
        <v>225</v>
      </c>
      <c r="AK23" s="18" t="s">
        <v>684</v>
      </c>
      <c r="AL23" s="18">
        <v>3</v>
      </c>
      <c r="AM23" s="18" t="s">
        <v>317</v>
      </c>
      <c r="AN23" s="18">
        <v>3</v>
      </c>
      <c r="AO23" s="18" t="s">
        <v>719</v>
      </c>
      <c r="AP23" s="18" t="s">
        <v>729</v>
      </c>
      <c r="AQ23" s="18">
        <v>3</v>
      </c>
      <c r="AR23" s="18" t="s">
        <v>746</v>
      </c>
      <c r="AS23" s="79">
        <v>3</v>
      </c>
      <c r="AT23" s="18" t="s">
        <v>771</v>
      </c>
      <c r="AU23" s="18">
        <v>3</v>
      </c>
      <c r="AV23" s="18" t="s">
        <v>797</v>
      </c>
      <c r="AW23" s="18" t="s">
        <v>806</v>
      </c>
      <c r="AX23" s="18" t="s">
        <v>818</v>
      </c>
      <c r="AY23" s="18">
        <v>4</v>
      </c>
      <c r="AZ23" s="18">
        <v>3</v>
      </c>
      <c r="BA23" s="18" t="s">
        <v>849</v>
      </c>
      <c r="BB23" s="18">
        <v>3</v>
      </c>
      <c r="BC23" s="18">
        <v>4</v>
      </c>
      <c r="BD23" s="18">
        <v>4</v>
      </c>
      <c r="BE23" s="18">
        <v>3</v>
      </c>
      <c r="BF23" s="18">
        <v>3</v>
      </c>
      <c r="BG23" s="18">
        <v>4</v>
      </c>
      <c r="BH23" s="18" t="s">
        <v>901</v>
      </c>
      <c r="BI23" s="18">
        <v>3</v>
      </c>
      <c r="BJ23" s="18" t="s">
        <v>1006</v>
      </c>
      <c r="BK23" s="18" t="s">
        <v>919</v>
      </c>
      <c r="BL23" s="18" t="s">
        <v>941</v>
      </c>
      <c r="BM23" s="36">
        <v>4</v>
      </c>
      <c r="BN23" s="18" t="s">
        <v>955</v>
      </c>
      <c r="BO23" s="121" t="s">
        <v>472</v>
      </c>
      <c r="BP23" s="18" t="s">
        <v>969</v>
      </c>
      <c r="BQ23" s="18" t="s">
        <v>980</v>
      </c>
      <c r="BR23" s="19">
        <v>3</v>
      </c>
      <c r="BS23" s="19">
        <v>3</v>
      </c>
      <c r="BT23" s="19">
        <v>4</v>
      </c>
      <c r="BU23" s="18" t="s">
        <v>1016</v>
      </c>
      <c r="BV23" s="19">
        <v>3</v>
      </c>
      <c r="BW23" s="19">
        <v>3</v>
      </c>
      <c r="BX23" s="18" t="s">
        <v>1045</v>
      </c>
      <c r="BY23" s="18" t="s">
        <v>1061</v>
      </c>
      <c r="BZ23" s="18" t="s">
        <v>1071</v>
      </c>
      <c r="CA23" s="18" t="s">
        <v>1074</v>
      </c>
      <c r="CB23" s="18" t="s">
        <v>1083</v>
      </c>
      <c r="CC23" s="19">
        <v>3</v>
      </c>
      <c r="CD23" s="19">
        <v>4</v>
      </c>
      <c r="CE23" s="19" t="s">
        <v>1105</v>
      </c>
      <c r="CF23" s="19" t="s">
        <v>1110</v>
      </c>
      <c r="CG23" s="19">
        <v>3</v>
      </c>
      <c r="CH23" s="292">
        <f t="shared" si="0"/>
        <v>110</v>
      </c>
      <c r="CJ23" s="198"/>
      <c r="CK23" s="198">
        <f t="shared" si="2"/>
        <v>110</v>
      </c>
    </row>
    <row r="24" spans="1:89" ht="13.5" customHeight="1">
      <c r="A24" s="24"/>
      <c r="B24" s="660"/>
      <c r="C24" s="117" t="s">
        <v>8</v>
      </c>
      <c r="D24" s="13">
        <v>3000</v>
      </c>
      <c r="E24" s="13">
        <v>4</v>
      </c>
      <c r="F24" s="13" t="s">
        <v>71</v>
      </c>
      <c r="G24" s="13" t="s">
        <v>71</v>
      </c>
      <c r="H24" s="13">
        <v>3</v>
      </c>
      <c r="I24" s="13">
        <v>3</v>
      </c>
      <c r="J24" s="13">
        <v>3</v>
      </c>
      <c r="K24" s="13" t="s">
        <v>76</v>
      </c>
      <c r="L24" s="13" t="s">
        <v>133</v>
      </c>
      <c r="M24" s="48">
        <v>5</v>
      </c>
      <c r="N24" s="13">
        <v>4</v>
      </c>
      <c r="O24" s="48">
        <v>5</v>
      </c>
      <c r="P24" s="13">
        <v>3</v>
      </c>
      <c r="Q24" s="13" t="s">
        <v>89</v>
      </c>
      <c r="R24" s="13">
        <v>4</v>
      </c>
      <c r="S24" s="13">
        <v>4</v>
      </c>
      <c r="T24" s="13" t="s">
        <v>87</v>
      </c>
      <c r="U24" s="13" t="s">
        <v>88</v>
      </c>
      <c r="V24" s="13" t="s">
        <v>166</v>
      </c>
      <c r="W24" s="13">
        <v>3</v>
      </c>
      <c r="X24" s="13">
        <v>3</v>
      </c>
      <c r="Y24" s="13">
        <v>4</v>
      </c>
      <c r="Z24" s="13">
        <v>4</v>
      </c>
      <c r="AA24" s="13">
        <v>3</v>
      </c>
      <c r="AB24" s="13">
        <v>3</v>
      </c>
      <c r="AC24" s="13">
        <v>4</v>
      </c>
      <c r="AD24" s="13" t="s">
        <v>314</v>
      </c>
      <c r="AE24" s="13">
        <v>3</v>
      </c>
      <c r="AF24" s="13" t="s">
        <v>380</v>
      </c>
      <c r="AG24" s="13">
        <v>3</v>
      </c>
      <c r="AH24" s="48">
        <v>5</v>
      </c>
      <c r="AI24" s="13" t="s">
        <v>225</v>
      </c>
      <c r="AJ24" s="13">
        <v>3</v>
      </c>
      <c r="AK24" s="13" t="s">
        <v>684</v>
      </c>
      <c r="AL24" s="13" t="s">
        <v>92</v>
      </c>
      <c r="AM24" s="13">
        <v>3</v>
      </c>
      <c r="AN24" s="13">
        <v>3</v>
      </c>
      <c r="AO24" s="13">
        <v>3</v>
      </c>
      <c r="AP24" s="13" t="s">
        <v>730</v>
      </c>
      <c r="AQ24" s="48">
        <v>5</v>
      </c>
      <c r="AR24" s="13" t="s">
        <v>747</v>
      </c>
      <c r="AS24" s="13">
        <v>4</v>
      </c>
      <c r="AT24" s="13" t="s">
        <v>771</v>
      </c>
      <c r="AU24" s="13">
        <v>3</v>
      </c>
      <c r="AV24" s="13" t="s">
        <v>801</v>
      </c>
      <c r="AW24" s="13" t="s">
        <v>807</v>
      </c>
      <c r="AX24" s="13" t="s">
        <v>815</v>
      </c>
      <c r="AY24" s="13">
        <v>4</v>
      </c>
      <c r="AZ24" s="13">
        <v>3</v>
      </c>
      <c r="BA24" s="13" t="s">
        <v>842</v>
      </c>
      <c r="BB24" s="13" t="s">
        <v>842</v>
      </c>
      <c r="BC24" s="13">
        <v>4</v>
      </c>
      <c r="BD24" s="13" t="s">
        <v>865</v>
      </c>
      <c r="BE24" s="13">
        <v>4</v>
      </c>
      <c r="BF24" s="13">
        <v>3</v>
      </c>
      <c r="BG24" s="13" t="s">
        <v>897</v>
      </c>
      <c r="BH24" s="13">
        <v>3</v>
      </c>
      <c r="BI24" s="13">
        <v>3</v>
      </c>
      <c r="BJ24" s="13" t="s">
        <v>919</v>
      </c>
      <c r="BK24" s="13">
        <v>3</v>
      </c>
      <c r="BL24" s="13" t="s">
        <v>938</v>
      </c>
      <c r="BM24" s="13">
        <v>4</v>
      </c>
      <c r="BN24" s="13">
        <v>4</v>
      </c>
      <c r="BO24" s="117" t="s">
        <v>8</v>
      </c>
      <c r="BP24" s="27">
        <v>4</v>
      </c>
      <c r="BQ24" s="27">
        <v>3</v>
      </c>
      <c r="BR24" s="27">
        <v>3</v>
      </c>
      <c r="BS24" s="27" t="s">
        <v>998</v>
      </c>
      <c r="BT24" s="38">
        <v>5</v>
      </c>
      <c r="BU24" s="27" t="s">
        <v>1013</v>
      </c>
      <c r="BV24" s="38">
        <v>5</v>
      </c>
      <c r="BW24" s="27">
        <v>3</v>
      </c>
      <c r="BX24" s="13" t="s">
        <v>1050</v>
      </c>
      <c r="BY24" s="13" t="s">
        <v>1069</v>
      </c>
      <c r="BZ24" s="13" t="s">
        <v>1072</v>
      </c>
      <c r="CA24" s="27">
        <v>4</v>
      </c>
      <c r="CB24" s="27">
        <v>3</v>
      </c>
      <c r="CC24" s="27">
        <v>3</v>
      </c>
      <c r="CD24" s="13" t="s">
        <v>1098</v>
      </c>
      <c r="CE24" s="27">
        <v>3</v>
      </c>
      <c r="CF24" s="13" t="s">
        <v>1112</v>
      </c>
      <c r="CG24" s="13" t="s">
        <v>1118</v>
      </c>
      <c r="CH24" s="303">
        <f t="shared" si="0"/>
        <v>164</v>
      </c>
      <c r="CJ24" s="198"/>
      <c r="CK24" s="198">
        <f t="shared" si="2"/>
        <v>164</v>
      </c>
    </row>
    <row r="25" spans="1:89" ht="13.5" customHeight="1">
      <c r="A25" s="24"/>
      <c r="B25" s="660"/>
      <c r="C25" s="121" t="s">
        <v>607</v>
      </c>
      <c r="D25" s="18">
        <v>5000</v>
      </c>
      <c r="E25" s="18">
        <v>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6"/>
      <c r="U25" s="18"/>
      <c r="V25" s="18"/>
      <c r="W25" s="18"/>
      <c r="X25" s="18"/>
      <c r="Y25" s="18"/>
      <c r="Z25" s="18"/>
      <c r="AA25" s="36">
        <v>5</v>
      </c>
      <c r="AB25" s="18" t="s">
        <v>80</v>
      </c>
      <c r="AC25" s="18" t="s">
        <v>136</v>
      </c>
      <c r="AD25" s="18" t="s">
        <v>86</v>
      </c>
      <c r="AE25" s="18">
        <v>4</v>
      </c>
      <c r="AF25" s="36">
        <v>5</v>
      </c>
      <c r="AG25" s="18" t="s">
        <v>412</v>
      </c>
      <c r="AH25" s="36">
        <v>5</v>
      </c>
      <c r="AI25" s="18" t="s">
        <v>178</v>
      </c>
      <c r="AJ25" s="18">
        <v>4</v>
      </c>
      <c r="AK25" s="18" t="s">
        <v>359</v>
      </c>
      <c r="AL25" s="18">
        <v>3</v>
      </c>
      <c r="AM25" s="18" t="s">
        <v>317</v>
      </c>
      <c r="AN25" s="18">
        <v>4</v>
      </c>
      <c r="AO25" s="18">
        <v>3</v>
      </c>
      <c r="AP25" s="54">
        <v>6</v>
      </c>
      <c r="AQ25" s="36">
        <v>5</v>
      </c>
      <c r="AR25" s="18">
        <v>4</v>
      </c>
      <c r="AS25" s="36">
        <v>5</v>
      </c>
      <c r="AT25" s="18">
        <v>4</v>
      </c>
      <c r="AU25" s="18">
        <v>4</v>
      </c>
      <c r="AV25" s="18">
        <v>3</v>
      </c>
      <c r="AW25" s="18" t="s">
        <v>806</v>
      </c>
      <c r="AX25" s="18" t="s">
        <v>816</v>
      </c>
      <c r="AY25" s="36">
        <v>5</v>
      </c>
      <c r="AZ25" s="18">
        <v>4</v>
      </c>
      <c r="BA25" s="18" t="s">
        <v>842</v>
      </c>
      <c r="BB25" s="36">
        <v>5</v>
      </c>
      <c r="BC25" s="18" t="s">
        <v>862</v>
      </c>
      <c r="BD25" s="18" t="s">
        <v>865</v>
      </c>
      <c r="BE25" s="18">
        <v>4</v>
      </c>
      <c r="BF25" s="18">
        <v>3</v>
      </c>
      <c r="BG25" s="18" t="s">
        <v>894</v>
      </c>
      <c r="BH25" s="18" t="s">
        <v>902</v>
      </c>
      <c r="BI25" s="18">
        <v>3</v>
      </c>
      <c r="BJ25" s="18" t="s">
        <v>921</v>
      </c>
      <c r="BK25" s="18">
        <v>3</v>
      </c>
      <c r="BL25" s="18" t="s">
        <v>938</v>
      </c>
      <c r="BM25" s="18" t="s">
        <v>948</v>
      </c>
      <c r="BN25" s="18" t="s">
        <v>956</v>
      </c>
      <c r="BO25" s="121" t="s">
        <v>607</v>
      </c>
      <c r="BP25" s="18">
        <v>3</v>
      </c>
      <c r="BQ25" s="18" t="s">
        <v>980</v>
      </c>
      <c r="BR25" s="18" t="s">
        <v>985</v>
      </c>
      <c r="BS25" s="18" t="s">
        <v>998</v>
      </c>
      <c r="BT25" s="18" t="s">
        <v>1007</v>
      </c>
      <c r="BU25" s="18" t="s">
        <v>1017</v>
      </c>
      <c r="BV25" s="18">
        <v>3</v>
      </c>
      <c r="BW25" s="18" t="s">
        <v>1040</v>
      </c>
      <c r="BX25" s="18" t="s">
        <v>1047</v>
      </c>
      <c r="BY25" s="18" t="s">
        <v>1061</v>
      </c>
      <c r="BZ25" s="18" t="s">
        <v>1071</v>
      </c>
      <c r="CA25" s="18" t="s">
        <v>1074</v>
      </c>
      <c r="CB25" s="36">
        <v>5</v>
      </c>
      <c r="CC25" s="18" t="s">
        <v>1090</v>
      </c>
      <c r="CD25" s="18" t="s">
        <v>1098</v>
      </c>
      <c r="CE25" s="18">
        <v>3</v>
      </c>
      <c r="CF25" s="18" t="s">
        <v>1112</v>
      </c>
      <c r="CG25" s="18" t="s">
        <v>1117</v>
      </c>
      <c r="CH25" s="26">
        <f t="shared" si="0"/>
        <v>105</v>
      </c>
      <c r="CJ25" s="198">
        <v>32</v>
      </c>
      <c r="CK25" s="198">
        <f t="shared" si="2"/>
        <v>137</v>
      </c>
    </row>
    <row r="26" spans="1:89" ht="13.5" customHeight="1">
      <c r="A26" s="24"/>
      <c r="B26" s="660"/>
      <c r="C26" s="123" t="s">
        <v>127</v>
      </c>
      <c r="D26" s="18">
        <v>3000</v>
      </c>
      <c r="E26" s="18">
        <v>2</v>
      </c>
      <c r="F26" s="18">
        <v>4</v>
      </c>
      <c r="G26" s="18" t="s">
        <v>71</v>
      </c>
      <c r="H26" s="18">
        <v>3</v>
      </c>
      <c r="I26" s="18">
        <v>3</v>
      </c>
      <c r="J26" s="18">
        <v>4</v>
      </c>
      <c r="K26" s="18">
        <v>3</v>
      </c>
      <c r="L26" s="18">
        <v>3</v>
      </c>
      <c r="M26" s="18">
        <v>4</v>
      </c>
      <c r="N26" s="36">
        <v>5</v>
      </c>
      <c r="O26" s="36">
        <v>5</v>
      </c>
      <c r="P26" s="18">
        <v>3</v>
      </c>
      <c r="Q26" s="18">
        <v>3</v>
      </c>
      <c r="R26" s="18">
        <v>4</v>
      </c>
      <c r="S26" s="18">
        <v>3</v>
      </c>
      <c r="T26" s="18">
        <v>4</v>
      </c>
      <c r="U26" s="18">
        <v>4</v>
      </c>
      <c r="V26" s="18">
        <v>4</v>
      </c>
      <c r="W26" s="18">
        <v>3</v>
      </c>
      <c r="X26" s="18">
        <v>4</v>
      </c>
      <c r="Y26" s="36">
        <v>5</v>
      </c>
      <c r="Z26" s="18">
        <v>3</v>
      </c>
      <c r="AA26" s="18">
        <v>4</v>
      </c>
      <c r="AB26" s="18" t="s">
        <v>204</v>
      </c>
      <c r="AC26" s="18">
        <v>3</v>
      </c>
      <c r="AD26" s="18">
        <v>4</v>
      </c>
      <c r="AE26" s="18">
        <v>3</v>
      </c>
      <c r="AF26" s="18">
        <v>3</v>
      </c>
      <c r="AG26" s="18">
        <v>4</v>
      </c>
      <c r="AH26" s="18">
        <v>4</v>
      </c>
      <c r="AI26" s="18">
        <v>4</v>
      </c>
      <c r="AJ26" s="36">
        <v>5</v>
      </c>
      <c r="AK26" s="18">
        <v>4</v>
      </c>
      <c r="AL26" s="18">
        <v>3</v>
      </c>
      <c r="AM26" s="18">
        <v>3</v>
      </c>
      <c r="AN26" s="36">
        <v>5</v>
      </c>
      <c r="AO26" s="18">
        <v>3</v>
      </c>
      <c r="AP26" s="18">
        <v>4</v>
      </c>
      <c r="AQ26" s="18">
        <v>3</v>
      </c>
      <c r="AR26" s="54">
        <v>6</v>
      </c>
      <c r="AS26" s="18">
        <v>3</v>
      </c>
      <c r="AT26" s="18">
        <v>3</v>
      </c>
      <c r="AU26" s="18">
        <v>4</v>
      </c>
      <c r="AV26" s="18">
        <v>4</v>
      </c>
      <c r="AW26" s="36">
        <v>5</v>
      </c>
      <c r="AX26" s="36">
        <v>5</v>
      </c>
      <c r="AY26" s="18">
        <v>4</v>
      </c>
      <c r="AZ26" s="18">
        <v>3</v>
      </c>
      <c r="BA26" s="18">
        <v>4</v>
      </c>
      <c r="BB26" s="18">
        <v>4</v>
      </c>
      <c r="BC26" s="18">
        <v>4</v>
      </c>
      <c r="BD26" s="36">
        <v>5</v>
      </c>
      <c r="BE26" s="18">
        <v>4</v>
      </c>
      <c r="BF26" s="18">
        <v>4</v>
      </c>
      <c r="BG26" s="18" t="s">
        <v>894</v>
      </c>
      <c r="BH26" s="18">
        <v>3</v>
      </c>
      <c r="BI26" s="18">
        <v>4</v>
      </c>
      <c r="BJ26" s="18">
        <v>4</v>
      </c>
      <c r="BK26" s="36">
        <v>5</v>
      </c>
      <c r="BL26" s="18" t="s">
        <v>942</v>
      </c>
      <c r="BM26" s="18">
        <v>3</v>
      </c>
      <c r="BN26" s="18" t="s">
        <v>955</v>
      </c>
      <c r="BO26" s="121" t="s">
        <v>127</v>
      </c>
      <c r="BP26" s="19">
        <v>3</v>
      </c>
      <c r="BQ26" s="19">
        <v>3</v>
      </c>
      <c r="BR26" s="19">
        <v>4</v>
      </c>
      <c r="BS26" s="19">
        <v>3</v>
      </c>
      <c r="BT26" s="19">
        <v>5</v>
      </c>
      <c r="BU26" s="39">
        <v>5</v>
      </c>
      <c r="BV26" s="39">
        <v>5</v>
      </c>
      <c r="BW26" s="19">
        <v>3</v>
      </c>
      <c r="BX26" s="19">
        <v>3</v>
      </c>
      <c r="BY26" s="19">
        <v>3</v>
      </c>
      <c r="BZ26" s="18" t="s">
        <v>1071</v>
      </c>
      <c r="CA26" s="19">
        <v>3</v>
      </c>
      <c r="CB26" s="19">
        <v>4</v>
      </c>
      <c r="CC26" s="39">
        <v>5</v>
      </c>
      <c r="CD26" s="19">
        <v>3</v>
      </c>
      <c r="CE26" s="19">
        <v>3</v>
      </c>
      <c r="CF26" s="19">
        <v>3</v>
      </c>
      <c r="CG26" s="18" t="s">
        <v>1117</v>
      </c>
      <c r="CH26" s="302">
        <f t="shared" si="0"/>
        <v>272</v>
      </c>
      <c r="CJ26" s="198"/>
      <c r="CK26" s="198">
        <f t="shared" si="2"/>
        <v>272</v>
      </c>
    </row>
    <row r="27" spans="1:89" ht="13.5" customHeight="1" thickBot="1">
      <c r="A27" s="24"/>
      <c r="B27" s="661"/>
      <c r="C27" s="132" t="s">
        <v>126</v>
      </c>
      <c r="D27" s="10">
        <v>4000</v>
      </c>
      <c r="E27" s="10">
        <v>5</v>
      </c>
      <c r="F27" s="10">
        <v>3</v>
      </c>
      <c r="G27" s="10">
        <v>3</v>
      </c>
      <c r="H27" s="10" t="s">
        <v>389</v>
      </c>
      <c r="I27" s="10">
        <v>3</v>
      </c>
      <c r="J27" s="10">
        <v>3</v>
      </c>
      <c r="K27" s="10" t="s">
        <v>76</v>
      </c>
      <c r="L27" s="43">
        <v>5</v>
      </c>
      <c r="M27" s="10">
        <v>3</v>
      </c>
      <c r="N27" s="10" t="s">
        <v>86</v>
      </c>
      <c r="O27" s="10" t="s">
        <v>76</v>
      </c>
      <c r="P27" s="10">
        <v>3</v>
      </c>
      <c r="Q27" s="10">
        <v>3</v>
      </c>
      <c r="R27" s="10" t="s">
        <v>273</v>
      </c>
      <c r="S27" s="10">
        <v>3</v>
      </c>
      <c r="T27" s="10" t="s">
        <v>79</v>
      </c>
      <c r="U27" s="10" t="s">
        <v>87</v>
      </c>
      <c r="V27" s="43">
        <v>5</v>
      </c>
      <c r="W27" s="10">
        <v>3</v>
      </c>
      <c r="X27" s="10" t="s">
        <v>250</v>
      </c>
      <c r="Y27" s="10">
        <v>3</v>
      </c>
      <c r="Z27" s="10">
        <v>3</v>
      </c>
      <c r="AA27" s="10" t="s">
        <v>225</v>
      </c>
      <c r="AB27" s="10">
        <v>3</v>
      </c>
      <c r="AC27" s="10">
        <v>4</v>
      </c>
      <c r="AD27" s="43">
        <v>5</v>
      </c>
      <c r="AE27" s="10">
        <v>3</v>
      </c>
      <c r="AF27" s="10">
        <v>3</v>
      </c>
      <c r="AG27" s="10" t="s">
        <v>337</v>
      </c>
      <c r="AH27" s="10">
        <v>4</v>
      </c>
      <c r="AI27" s="10">
        <v>3</v>
      </c>
      <c r="AJ27" s="10" t="s">
        <v>305</v>
      </c>
      <c r="AK27" s="10">
        <v>3</v>
      </c>
      <c r="AL27" s="10" t="s">
        <v>684</v>
      </c>
      <c r="AM27" s="10">
        <v>4</v>
      </c>
      <c r="AN27" s="10">
        <v>4</v>
      </c>
      <c r="AO27" s="10">
        <v>3</v>
      </c>
      <c r="AP27" s="10">
        <v>4</v>
      </c>
      <c r="AQ27" s="10">
        <v>3</v>
      </c>
      <c r="AR27" s="10" t="s">
        <v>747</v>
      </c>
      <c r="AS27" s="10" t="s">
        <v>761</v>
      </c>
      <c r="AT27" s="10">
        <v>4</v>
      </c>
      <c r="AU27" s="10">
        <v>3</v>
      </c>
      <c r="AV27" s="10" t="s">
        <v>800</v>
      </c>
      <c r="AW27" s="10" t="s">
        <v>809</v>
      </c>
      <c r="AX27" s="10" t="s">
        <v>817</v>
      </c>
      <c r="AY27" s="10">
        <v>3</v>
      </c>
      <c r="AZ27" s="10" t="s">
        <v>831</v>
      </c>
      <c r="BA27" s="10">
        <v>3</v>
      </c>
      <c r="BB27" s="10" t="s">
        <v>842</v>
      </c>
      <c r="BC27" s="10" t="s">
        <v>64</v>
      </c>
      <c r="BD27" s="10" t="s">
        <v>865</v>
      </c>
      <c r="BE27" s="10">
        <v>4</v>
      </c>
      <c r="BF27" s="10" t="s">
        <v>882</v>
      </c>
      <c r="BG27" s="10">
        <v>3</v>
      </c>
      <c r="BH27" s="10">
        <v>3</v>
      </c>
      <c r="BI27" s="10" t="s">
        <v>906</v>
      </c>
      <c r="BJ27" s="10">
        <v>4</v>
      </c>
      <c r="BK27" s="10" t="s">
        <v>920</v>
      </c>
      <c r="BL27" s="10" t="s">
        <v>940</v>
      </c>
      <c r="BM27" s="10" t="s">
        <v>945</v>
      </c>
      <c r="BN27" s="325">
        <v>5</v>
      </c>
      <c r="BO27" s="133" t="s">
        <v>126</v>
      </c>
      <c r="BP27" s="271">
        <v>5</v>
      </c>
      <c r="BQ27" s="42">
        <v>3</v>
      </c>
      <c r="BR27" s="10" t="s">
        <v>987</v>
      </c>
      <c r="BS27" s="10" t="s">
        <v>998</v>
      </c>
      <c r="BT27" s="42">
        <v>3</v>
      </c>
      <c r="BU27" s="10" t="s">
        <v>1018</v>
      </c>
      <c r="BV27" s="42">
        <v>3</v>
      </c>
      <c r="BW27" s="42">
        <v>3</v>
      </c>
      <c r="BX27" s="10" t="s">
        <v>1045</v>
      </c>
      <c r="BY27" s="42">
        <v>3</v>
      </c>
      <c r="BZ27" s="42">
        <v>3</v>
      </c>
      <c r="CA27" s="10" t="s">
        <v>1074</v>
      </c>
      <c r="CB27" s="10" t="s">
        <v>1083</v>
      </c>
      <c r="CC27" s="10" t="s">
        <v>1091</v>
      </c>
      <c r="CD27" s="42">
        <v>3</v>
      </c>
      <c r="CE27" s="10" t="s">
        <v>1103</v>
      </c>
      <c r="CF27" s="42">
        <v>3</v>
      </c>
      <c r="CG27" s="42">
        <v>3</v>
      </c>
      <c r="CH27" s="304">
        <f t="shared" si="0"/>
        <v>153</v>
      </c>
      <c r="CJ27" s="198">
        <v>66</v>
      </c>
      <c r="CK27" s="198">
        <f t="shared" si="2"/>
        <v>219</v>
      </c>
    </row>
    <row r="28" spans="1:89" ht="13.5" customHeight="1">
      <c r="A28" s="24"/>
      <c r="B28" s="665" t="s">
        <v>762</v>
      </c>
      <c r="C28" s="142" t="s">
        <v>3</v>
      </c>
      <c r="D28" s="13">
        <v>3000</v>
      </c>
      <c r="E28" s="13">
        <v>3</v>
      </c>
      <c r="F28" s="13" t="s">
        <v>67</v>
      </c>
      <c r="G28" s="13" t="s">
        <v>67</v>
      </c>
      <c r="H28" s="13">
        <v>3</v>
      </c>
      <c r="I28" s="13" t="s">
        <v>337</v>
      </c>
      <c r="J28" s="13">
        <v>3</v>
      </c>
      <c r="K28" s="13">
        <v>4</v>
      </c>
      <c r="L28" s="13" t="s">
        <v>136</v>
      </c>
      <c r="M28" s="13">
        <v>3</v>
      </c>
      <c r="N28" s="48">
        <v>5</v>
      </c>
      <c r="O28" s="13">
        <v>4</v>
      </c>
      <c r="P28" s="13">
        <v>3</v>
      </c>
      <c r="Q28" s="13" t="s">
        <v>92</v>
      </c>
      <c r="R28" s="13">
        <v>4</v>
      </c>
      <c r="S28" s="13">
        <v>4</v>
      </c>
      <c r="T28" s="13" t="s">
        <v>89</v>
      </c>
      <c r="U28" s="13">
        <v>3</v>
      </c>
      <c r="V28" s="13">
        <v>4</v>
      </c>
      <c r="W28" s="13">
        <v>3</v>
      </c>
      <c r="X28" s="13">
        <v>3</v>
      </c>
      <c r="Y28" s="13">
        <v>4</v>
      </c>
      <c r="Z28" s="13">
        <v>3</v>
      </c>
      <c r="AA28" s="48">
        <v>5</v>
      </c>
      <c r="AB28" s="13">
        <v>3</v>
      </c>
      <c r="AC28" s="13" t="s">
        <v>204</v>
      </c>
      <c r="AD28" s="13">
        <v>3</v>
      </c>
      <c r="AE28" s="13">
        <v>4</v>
      </c>
      <c r="AF28" s="13">
        <v>3</v>
      </c>
      <c r="AG28" s="13" t="s">
        <v>412</v>
      </c>
      <c r="AH28" s="13">
        <v>3</v>
      </c>
      <c r="AI28" s="13" t="s">
        <v>83</v>
      </c>
      <c r="AJ28" s="13">
        <v>4</v>
      </c>
      <c r="AK28" s="13" t="s">
        <v>684</v>
      </c>
      <c r="AL28" s="13">
        <v>3</v>
      </c>
      <c r="AM28" s="13" t="s">
        <v>225</v>
      </c>
      <c r="AN28" s="13">
        <v>3</v>
      </c>
      <c r="AO28" s="13">
        <v>4</v>
      </c>
      <c r="AP28" s="13" t="s">
        <v>729</v>
      </c>
      <c r="AQ28" s="48">
        <v>5</v>
      </c>
      <c r="AR28" s="13" t="s">
        <v>746</v>
      </c>
      <c r="AS28" s="13">
        <v>4</v>
      </c>
      <c r="AT28" s="13" t="s">
        <v>772</v>
      </c>
      <c r="AU28" s="13">
        <v>4</v>
      </c>
      <c r="AV28" s="13" t="s">
        <v>796</v>
      </c>
      <c r="AW28" s="13" t="s">
        <v>807</v>
      </c>
      <c r="AX28" s="13">
        <v>4</v>
      </c>
      <c r="AY28" s="13">
        <v>4</v>
      </c>
      <c r="AZ28" s="13">
        <v>3</v>
      </c>
      <c r="BA28" s="13">
        <v>4</v>
      </c>
      <c r="BB28" s="13" t="s">
        <v>841</v>
      </c>
      <c r="BC28" s="13" t="s">
        <v>857</v>
      </c>
      <c r="BD28" s="13" t="s">
        <v>864</v>
      </c>
      <c r="BE28" s="13" t="s">
        <v>878</v>
      </c>
      <c r="BF28" s="13">
        <v>4</v>
      </c>
      <c r="BG28" s="13" t="s">
        <v>896</v>
      </c>
      <c r="BH28" s="48">
        <v>5</v>
      </c>
      <c r="BI28" s="13">
        <v>3</v>
      </c>
      <c r="BJ28" s="13" t="s">
        <v>920</v>
      </c>
      <c r="BK28" s="13">
        <v>3</v>
      </c>
      <c r="BL28" s="13">
        <v>4</v>
      </c>
      <c r="BM28" s="13">
        <v>4</v>
      </c>
      <c r="BN28" s="13">
        <v>3</v>
      </c>
      <c r="BO28" s="117" t="s">
        <v>3</v>
      </c>
      <c r="BP28" s="13" t="s">
        <v>966</v>
      </c>
      <c r="BQ28" s="27">
        <v>4</v>
      </c>
      <c r="BR28" s="27">
        <v>3</v>
      </c>
      <c r="BS28" s="13" t="s">
        <v>998</v>
      </c>
      <c r="BT28" s="13" t="s">
        <v>1008</v>
      </c>
      <c r="BU28" s="38">
        <v>5</v>
      </c>
      <c r="BV28" s="27">
        <v>4</v>
      </c>
      <c r="BW28" s="38">
        <v>5</v>
      </c>
      <c r="BX28" s="27">
        <v>4</v>
      </c>
      <c r="BY28" s="27">
        <v>4</v>
      </c>
      <c r="BZ28" s="27">
        <v>3</v>
      </c>
      <c r="CA28" s="27">
        <v>3</v>
      </c>
      <c r="CB28" s="27">
        <v>3</v>
      </c>
      <c r="CC28" s="27">
        <v>3</v>
      </c>
      <c r="CD28" s="27">
        <v>3</v>
      </c>
      <c r="CE28" s="27">
        <v>3</v>
      </c>
      <c r="CF28" s="13" t="s">
        <v>1112</v>
      </c>
      <c r="CG28" s="13" t="s">
        <v>1117</v>
      </c>
      <c r="CH28" s="293">
        <f t="shared" si="0"/>
        <v>189</v>
      </c>
      <c r="CJ28" s="198"/>
      <c r="CK28" s="198">
        <f t="shared" si="2"/>
        <v>189</v>
      </c>
    </row>
    <row r="29" spans="1:89" ht="13.5" customHeight="1">
      <c r="A29" s="24"/>
      <c r="B29" s="666"/>
      <c r="C29" s="139" t="s">
        <v>710</v>
      </c>
      <c r="D29" s="18">
        <v>3000</v>
      </c>
      <c r="E29" s="18">
        <v>6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>
        <v>3</v>
      </c>
      <c r="AK29" s="18" t="s">
        <v>359</v>
      </c>
      <c r="AL29" s="18">
        <v>4</v>
      </c>
      <c r="AM29" s="18" t="s">
        <v>317</v>
      </c>
      <c r="AN29" s="18">
        <v>3</v>
      </c>
      <c r="AO29" s="18" t="s">
        <v>719</v>
      </c>
      <c r="AP29" s="18" t="s">
        <v>729</v>
      </c>
      <c r="AQ29" s="36">
        <v>5</v>
      </c>
      <c r="AR29" s="18" t="s">
        <v>746</v>
      </c>
      <c r="AS29" s="18">
        <v>4</v>
      </c>
      <c r="AT29" s="18" t="s">
        <v>776</v>
      </c>
      <c r="AU29" s="18">
        <v>4</v>
      </c>
      <c r="AV29" s="18" t="s">
        <v>802</v>
      </c>
      <c r="AW29" s="18">
        <v>3</v>
      </c>
      <c r="AX29" s="18" t="s">
        <v>814</v>
      </c>
      <c r="AY29" s="18">
        <v>3</v>
      </c>
      <c r="AZ29" s="18" t="s">
        <v>836</v>
      </c>
      <c r="BA29" s="18" t="s">
        <v>849</v>
      </c>
      <c r="BB29" s="18" t="s">
        <v>842</v>
      </c>
      <c r="BC29" s="18">
        <v>3</v>
      </c>
      <c r="BD29" s="18" t="s">
        <v>868</v>
      </c>
      <c r="BE29" s="18">
        <v>4</v>
      </c>
      <c r="BF29" s="18">
        <v>3</v>
      </c>
      <c r="BG29" s="18" t="s">
        <v>895</v>
      </c>
      <c r="BH29" s="18">
        <v>3</v>
      </c>
      <c r="BI29" s="18" t="s">
        <v>907</v>
      </c>
      <c r="BJ29" s="18" t="s">
        <v>921</v>
      </c>
      <c r="BK29" s="18">
        <v>3</v>
      </c>
      <c r="BL29" s="18" t="s">
        <v>943</v>
      </c>
      <c r="BM29" s="36">
        <v>5</v>
      </c>
      <c r="BN29" s="18">
        <v>3</v>
      </c>
      <c r="BO29" s="196" t="s">
        <v>710</v>
      </c>
      <c r="BP29" s="18" t="s">
        <v>966</v>
      </c>
      <c r="BQ29" s="18" t="s">
        <v>981</v>
      </c>
      <c r="BR29" s="19">
        <v>3</v>
      </c>
      <c r="BS29" s="18" t="s">
        <v>998</v>
      </c>
      <c r="BT29" s="19">
        <v>3</v>
      </c>
      <c r="BU29" s="19">
        <v>3</v>
      </c>
      <c r="BV29" s="18" t="s">
        <v>1026</v>
      </c>
      <c r="BW29" s="39">
        <v>5</v>
      </c>
      <c r="BX29" s="18" t="s">
        <v>1047</v>
      </c>
      <c r="BY29" s="19">
        <v>3</v>
      </c>
      <c r="BZ29" s="18" t="s">
        <v>1079</v>
      </c>
      <c r="CA29" s="19">
        <v>3</v>
      </c>
      <c r="CB29" s="19">
        <v>3</v>
      </c>
      <c r="CC29" s="19">
        <v>3</v>
      </c>
      <c r="CD29" s="18" t="s">
        <v>1096</v>
      </c>
      <c r="CE29" s="19">
        <v>3</v>
      </c>
      <c r="CF29" s="18" t="s">
        <v>1110</v>
      </c>
      <c r="CG29" s="39">
        <v>5</v>
      </c>
      <c r="CH29" s="292">
        <f t="shared" si="0"/>
        <v>87</v>
      </c>
      <c r="CJ29" s="198"/>
      <c r="CK29" s="198">
        <f t="shared" si="2"/>
        <v>87</v>
      </c>
    </row>
    <row r="30" spans="1:89" ht="13.5" customHeight="1">
      <c r="A30" s="106"/>
      <c r="B30" s="666"/>
      <c r="C30" s="121" t="s">
        <v>11</v>
      </c>
      <c r="D30" s="18">
        <v>2000</v>
      </c>
      <c r="E30" s="18">
        <v>3</v>
      </c>
      <c r="F30" s="18" t="s">
        <v>71</v>
      </c>
      <c r="G30" s="18" t="s">
        <v>71</v>
      </c>
      <c r="H30" s="18">
        <v>4</v>
      </c>
      <c r="I30" s="18" t="s">
        <v>275</v>
      </c>
      <c r="J30" s="36">
        <v>5</v>
      </c>
      <c r="K30" s="18">
        <v>3</v>
      </c>
      <c r="L30" s="18" t="s">
        <v>133</v>
      </c>
      <c r="M30" s="18" t="s">
        <v>76</v>
      </c>
      <c r="N30" s="18">
        <v>4</v>
      </c>
      <c r="O30" s="36">
        <v>5</v>
      </c>
      <c r="P30" s="18">
        <v>4</v>
      </c>
      <c r="Q30" s="18" t="s">
        <v>89</v>
      </c>
      <c r="R30" s="18" t="s">
        <v>273</v>
      </c>
      <c r="S30" s="36">
        <v>5</v>
      </c>
      <c r="T30" s="18" t="s">
        <v>87</v>
      </c>
      <c r="U30" s="18" t="s">
        <v>87</v>
      </c>
      <c r="V30" s="18" t="s">
        <v>211</v>
      </c>
      <c r="W30" s="18" t="s">
        <v>81</v>
      </c>
      <c r="X30" s="18">
        <v>3</v>
      </c>
      <c r="Y30" s="18" t="s">
        <v>170</v>
      </c>
      <c r="Z30" s="18" t="s">
        <v>133</v>
      </c>
      <c r="AA30" s="18" t="s">
        <v>225</v>
      </c>
      <c r="AB30" s="18">
        <v>3</v>
      </c>
      <c r="AC30" s="18" t="s">
        <v>136</v>
      </c>
      <c r="AD30" s="18" t="s">
        <v>86</v>
      </c>
      <c r="AE30" s="18" t="s">
        <v>133</v>
      </c>
      <c r="AF30" s="18">
        <v>3</v>
      </c>
      <c r="AG30" s="18" t="s">
        <v>412</v>
      </c>
      <c r="AH30" s="18" t="s">
        <v>484</v>
      </c>
      <c r="AI30" s="18" t="s">
        <v>178</v>
      </c>
      <c r="AJ30" s="18" t="s">
        <v>225</v>
      </c>
      <c r="AK30" s="18" t="s">
        <v>359</v>
      </c>
      <c r="AL30" s="18" t="s">
        <v>92</v>
      </c>
      <c r="AM30" s="18" t="s">
        <v>317</v>
      </c>
      <c r="AN30" s="18">
        <v>4</v>
      </c>
      <c r="AO30" s="36">
        <v>5</v>
      </c>
      <c r="AP30" s="18" t="s">
        <v>730</v>
      </c>
      <c r="AQ30" s="18" t="s">
        <v>736</v>
      </c>
      <c r="AR30" s="18" t="s">
        <v>746</v>
      </c>
      <c r="AS30" s="18">
        <v>3</v>
      </c>
      <c r="AT30" s="18">
        <v>4</v>
      </c>
      <c r="AU30" s="18" t="s">
        <v>782</v>
      </c>
      <c r="AV30" s="36">
        <v>5</v>
      </c>
      <c r="AW30" s="18" t="s">
        <v>809</v>
      </c>
      <c r="AX30" s="36">
        <v>5</v>
      </c>
      <c r="AY30" s="36">
        <v>5</v>
      </c>
      <c r="AZ30" s="18" t="s">
        <v>829</v>
      </c>
      <c r="BA30" s="18" t="s">
        <v>841</v>
      </c>
      <c r="BB30" s="36">
        <v>5</v>
      </c>
      <c r="BC30" s="18" t="s">
        <v>861</v>
      </c>
      <c r="BD30" s="18" t="s">
        <v>865</v>
      </c>
      <c r="BE30" s="18" t="s">
        <v>873</v>
      </c>
      <c r="BF30" s="18" t="s">
        <v>883</v>
      </c>
      <c r="BG30" s="18" t="s">
        <v>895</v>
      </c>
      <c r="BH30" s="18" t="s">
        <v>901</v>
      </c>
      <c r="BI30" s="18">
        <v>4</v>
      </c>
      <c r="BJ30" s="18" t="s">
        <v>919</v>
      </c>
      <c r="BK30" s="18">
        <v>4</v>
      </c>
      <c r="BL30" s="18" t="s">
        <v>937</v>
      </c>
      <c r="BM30" s="18">
        <v>3</v>
      </c>
      <c r="BN30" s="324">
        <v>5</v>
      </c>
      <c r="BO30" s="121" t="s">
        <v>11</v>
      </c>
      <c r="BP30" s="265">
        <v>5</v>
      </c>
      <c r="BQ30" s="39">
        <v>5</v>
      </c>
      <c r="BR30" s="18" t="s">
        <v>993</v>
      </c>
      <c r="BS30" s="18" t="s">
        <v>998</v>
      </c>
      <c r="BT30" s="18" t="s">
        <v>1007</v>
      </c>
      <c r="BU30" s="39">
        <v>5</v>
      </c>
      <c r="BV30" s="18" t="s">
        <v>1026</v>
      </c>
      <c r="BW30" s="18" t="s">
        <v>1038</v>
      </c>
      <c r="BX30" s="18" t="s">
        <v>1051</v>
      </c>
      <c r="BY30" s="18" t="s">
        <v>1061</v>
      </c>
      <c r="BZ30" s="19">
        <v>4</v>
      </c>
      <c r="CA30" s="19">
        <v>4</v>
      </c>
      <c r="CB30" s="39">
        <v>5</v>
      </c>
      <c r="CC30" s="19">
        <v>3</v>
      </c>
      <c r="CD30" s="19">
        <v>4</v>
      </c>
      <c r="CE30" s="19">
        <v>4</v>
      </c>
      <c r="CF30" s="18" t="s">
        <v>1110</v>
      </c>
      <c r="CG30" s="18" t="s">
        <v>1119</v>
      </c>
      <c r="CH30" s="302">
        <f t="shared" si="0"/>
        <v>130</v>
      </c>
      <c r="CJ30" s="198"/>
      <c r="CK30" s="198">
        <f t="shared" si="2"/>
        <v>130</v>
      </c>
    </row>
    <row r="31" spans="1:89" ht="13.5" customHeight="1">
      <c r="A31" s="24"/>
      <c r="B31" s="666"/>
      <c r="C31" s="121" t="s">
        <v>10</v>
      </c>
      <c r="D31" s="18">
        <v>2000</v>
      </c>
      <c r="E31" s="18">
        <v>4</v>
      </c>
      <c r="F31" s="18">
        <v>4</v>
      </c>
      <c r="G31" s="18" t="s">
        <v>71</v>
      </c>
      <c r="H31" s="18" t="s">
        <v>225</v>
      </c>
      <c r="I31" s="18" t="s">
        <v>96</v>
      </c>
      <c r="J31" s="18">
        <v>3</v>
      </c>
      <c r="K31" s="18" t="s">
        <v>372</v>
      </c>
      <c r="L31" s="18" t="s">
        <v>133</v>
      </c>
      <c r="M31" s="36">
        <v>5</v>
      </c>
      <c r="N31" s="18" t="s">
        <v>380</v>
      </c>
      <c r="O31" s="18" t="s">
        <v>81</v>
      </c>
      <c r="P31" s="18">
        <v>3</v>
      </c>
      <c r="Q31" s="18">
        <v>4</v>
      </c>
      <c r="R31" s="18">
        <v>3</v>
      </c>
      <c r="S31" s="36">
        <v>5</v>
      </c>
      <c r="T31" s="18" t="s">
        <v>86</v>
      </c>
      <c r="U31" s="72">
        <v>2</v>
      </c>
      <c r="V31" s="18" t="s">
        <v>166</v>
      </c>
      <c r="W31" s="18" t="s">
        <v>81</v>
      </c>
      <c r="X31" s="18" t="s">
        <v>484</v>
      </c>
      <c r="Y31" s="36">
        <v>5</v>
      </c>
      <c r="Z31" s="18">
        <v>3</v>
      </c>
      <c r="AA31" s="18">
        <v>3</v>
      </c>
      <c r="AB31" s="18">
        <v>3</v>
      </c>
      <c r="AC31" s="18" t="s">
        <v>80</v>
      </c>
      <c r="AD31" s="18">
        <v>3</v>
      </c>
      <c r="AE31" s="18">
        <v>3</v>
      </c>
      <c r="AF31" s="18" t="s">
        <v>225</v>
      </c>
      <c r="AG31" s="18" t="s">
        <v>337</v>
      </c>
      <c r="AH31" s="18" t="s">
        <v>136</v>
      </c>
      <c r="AI31" s="18" t="s">
        <v>83</v>
      </c>
      <c r="AJ31" s="18">
        <v>3</v>
      </c>
      <c r="AK31" s="18" t="s">
        <v>194</v>
      </c>
      <c r="AL31" s="18">
        <v>3</v>
      </c>
      <c r="AM31" s="18" t="s">
        <v>317</v>
      </c>
      <c r="AN31" s="72">
        <v>2</v>
      </c>
      <c r="AO31" s="18" t="s">
        <v>719</v>
      </c>
      <c r="AP31" s="18" t="s">
        <v>730</v>
      </c>
      <c r="AQ31" s="18" t="s">
        <v>736</v>
      </c>
      <c r="AR31" s="18" t="s">
        <v>746</v>
      </c>
      <c r="AS31" s="18" t="s">
        <v>759</v>
      </c>
      <c r="AT31" s="18" t="s">
        <v>772</v>
      </c>
      <c r="AU31" s="18">
        <v>3</v>
      </c>
      <c r="AV31" s="18" t="s">
        <v>797</v>
      </c>
      <c r="AW31" s="18" t="s">
        <v>807</v>
      </c>
      <c r="AX31" s="18" t="s">
        <v>815</v>
      </c>
      <c r="AY31" s="18">
        <v>4</v>
      </c>
      <c r="AZ31" s="18" t="s">
        <v>831</v>
      </c>
      <c r="BA31" s="18" t="s">
        <v>841</v>
      </c>
      <c r="BB31" s="18">
        <v>3</v>
      </c>
      <c r="BC31" s="18" t="s">
        <v>857</v>
      </c>
      <c r="BD31" s="18" t="s">
        <v>865</v>
      </c>
      <c r="BE31" s="18" t="s">
        <v>876</v>
      </c>
      <c r="BF31" s="18" t="s">
        <v>886</v>
      </c>
      <c r="BG31" s="18">
        <v>3</v>
      </c>
      <c r="BH31" s="18">
        <v>4</v>
      </c>
      <c r="BI31" s="18" t="s">
        <v>907</v>
      </c>
      <c r="BJ31" s="18" t="s">
        <v>924</v>
      </c>
      <c r="BK31" s="18">
        <v>3</v>
      </c>
      <c r="BL31" s="72">
        <v>2</v>
      </c>
      <c r="BM31" s="18" t="s">
        <v>950</v>
      </c>
      <c r="BN31" s="18" t="s">
        <v>956</v>
      </c>
      <c r="BO31" s="121" t="s">
        <v>10</v>
      </c>
      <c r="BP31" s="19">
        <v>3</v>
      </c>
      <c r="BQ31" s="18" t="s">
        <v>982</v>
      </c>
      <c r="BR31" s="19">
        <v>4</v>
      </c>
      <c r="BS31" s="19">
        <v>3</v>
      </c>
      <c r="BT31" s="19">
        <v>3</v>
      </c>
      <c r="BU31" s="18" t="s">
        <v>1013</v>
      </c>
      <c r="BV31" s="39">
        <v>5</v>
      </c>
      <c r="BW31" s="19">
        <v>3</v>
      </c>
      <c r="BX31" s="155">
        <v>6</v>
      </c>
      <c r="BY31" s="18" t="s">
        <v>1061</v>
      </c>
      <c r="BZ31" s="18" t="s">
        <v>1071</v>
      </c>
      <c r="CA31" s="18" t="s">
        <v>1076</v>
      </c>
      <c r="CB31" s="19">
        <v>4</v>
      </c>
      <c r="CC31" s="19">
        <v>4</v>
      </c>
      <c r="CD31" s="19">
        <v>4</v>
      </c>
      <c r="CE31" s="19">
        <v>3</v>
      </c>
      <c r="CF31" s="19">
        <v>3</v>
      </c>
      <c r="CG31" s="19">
        <v>3</v>
      </c>
      <c r="CH31" s="302">
        <f t="shared" si="0"/>
        <v>127</v>
      </c>
      <c r="CJ31" s="198">
        <v>39</v>
      </c>
      <c r="CK31" s="198">
        <f t="shared" si="2"/>
        <v>166</v>
      </c>
    </row>
    <row r="32" spans="1:89" ht="13.5" customHeight="1">
      <c r="A32" s="24"/>
      <c r="B32" s="666"/>
      <c r="C32" s="139" t="s">
        <v>929</v>
      </c>
      <c r="D32" s="17">
        <v>3000</v>
      </c>
      <c r="E32" s="18">
        <v>3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36"/>
      <c r="AO32" s="18"/>
      <c r="AP32" s="18"/>
      <c r="AQ32" s="36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 t="s">
        <v>931</v>
      </c>
      <c r="BG32" s="18" t="s">
        <v>64</v>
      </c>
      <c r="BH32" s="18" t="s">
        <v>931</v>
      </c>
      <c r="BI32" s="18">
        <v>3</v>
      </c>
      <c r="BJ32" s="18" t="s">
        <v>920</v>
      </c>
      <c r="BK32" s="36">
        <v>5</v>
      </c>
      <c r="BL32" s="18" t="s">
        <v>937</v>
      </c>
      <c r="BM32" s="18">
        <v>4</v>
      </c>
      <c r="BN32" s="18">
        <v>3</v>
      </c>
      <c r="BO32" s="269" t="s">
        <v>929</v>
      </c>
      <c r="BP32" s="39">
        <v>5</v>
      </c>
      <c r="BQ32" s="19">
        <v>4</v>
      </c>
      <c r="BR32" s="39">
        <v>5</v>
      </c>
      <c r="BS32" s="17" t="s">
        <v>997</v>
      </c>
      <c r="BT32" s="19">
        <v>4</v>
      </c>
      <c r="BU32" s="19">
        <v>4</v>
      </c>
      <c r="BV32" s="39">
        <v>5</v>
      </c>
      <c r="BW32" s="39">
        <v>5</v>
      </c>
      <c r="BX32" s="17" t="s">
        <v>1045</v>
      </c>
      <c r="BY32" s="19">
        <v>4</v>
      </c>
      <c r="BZ32" s="19">
        <v>4</v>
      </c>
      <c r="CA32" s="19">
        <v>4</v>
      </c>
      <c r="CB32" s="19">
        <v>3</v>
      </c>
      <c r="CC32" s="17" t="s">
        <v>1089</v>
      </c>
      <c r="CD32" s="19">
        <v>4</v>
      </c>
      <c r="CE32" s="19">
        <v>3</v>
      </c>
      <c r="CF32" s="17" t="s">
        <v>1110</v>
      </c>
      <c r="CG32" s="17" t="s">
        <v>1117</v>
      </c>
      <c r="CH32" s="302">
        <f t="shared" si="0"/>
        <v>69</v>
      </c>
      <c r="CJ32" s="198"/>
      <c r="CK32" s="198">
        <f t="shared" si="2"/>
        <v>69</v>
      </c>
    </row>
    <row r="33" spans="1:89" ht="13.5" customHeight="1">
      <c r="A33" s="24"/>
      <c r="B33" s="666"/>
      <c r="C33" s="121" t="s">
        <v>7</v>
      </c>
      <c r="D33" s="18">
        <v>3000</v>
      </c>
      <c r="E33" s="18">
        <v>4</v>
      </c>
      <c r="F33" s="18" t="s">
        <v>71</v>
      </c>
      <c r="G33" s="18" t="s">
        <v>71</v>
      </c>
      <c r="H33" s="18">
        <v>3</v>
      </c>
      <c r="I33" s="18" t="s">
        <v>275</v>
      </c>
      <c r="J33" s="36">
        <v>5</v>
      </c>
      <c r="K33" s="18">
        <v>3</v>
      </c>
      <c r="L33" s="18" t="s">
        <v>133</v>
      </c>
      <c r="M33" s="18" t="s">
        <v>113</v>
      </c>
      <c r="N33" s="18" t="s">
        <v>108</v>
      </c>
      <c r="O33" s="18" t="s">
        <v>372</v>
      </c>
      <c r="P33" s="18">
        <v>3</v>
      </c>
      <c r="Q33" s="18" t="s">
        <v>462</v>
      </c>
      <c r="R33" s="18">
        <v>4</v>
      </c>
      <c r="S33" s="36">
        <v>5</v>
      </c>
      <c r="T33" s="18" t="s">
        <v>87</v>
      </c>
      <c r="U33" s="18">
        <v>4</v>
      </c>
      <c r="V33" s="18" t="s">
        <v>211</v>
      </c>
      <c r="W33" s="18" t="s">
        <v>81</v>
      </c>
      <c r="X33" s="18">
        <v>3</v>
      </c>
      <c r="Y33" s="18" t="s">
        <v>250</v>
      </c>
      <c r="Z33" s="18">
        <v>3</v>
      </c>
      <c r="AA33" s="18">
        <v>3</v>
      </c>
      <c r="AB33" s="18" t="s">
        <v>80</v>
      </c>
      <c r="AC33" s="18">
        <v>4</v>
      </c>
      <c r="AD33" s="18" t="s">
        <v>314</v>
      </c>
      <c r="AE33" s="18">
        <v>4</v>
      </c>
      <c r="AF33" s="18">
        <v>4</v>
      </c>
      <c r="AG33" s="18" t="s">
        <v>337</v>
      </c>
      <c r="AH33" s="18" t="s">
        <v>136</v>
      </c>
      <c r="AI33" s="18" t="s">
        <v>178</v>
      </c>
      <c r="AJ33" s="18">
        <v>3</v>
      </c>
      <c r="AK33" s="18" t="s">
        <v>684</v>
      </c>
      <c r="AL33" s="18" t="s">
        <v>617</v>
      </c>
      <c r="AM33" s="18" t="s">
        <v>426</v>
      </c>
      <c r="AN33" s="18">
        <v>3</v>
      </c>
      <c r="AO33" s="18">
        <v>3</v>
      </c>
      <c r="AP33" s="18" t="s">
        <v>733</v>
      </c>
      <c r="AQ33" s="18">
        <v>4</v>
      </c>
      <c r="AR33" s="18" t="s">
        <v>746</v>
      </c>
      <c r="AS33" s="18">
        <v>3</v>
      </c>
      <c r="AT33" s="18" t="s">
        <v>772</v>
      </c>
      <c r="AU33" s="18">
        <v>3</v>
      </c>
      <c r="AV33" s="18" t="s">
        <v>796</v>
      </c>
      <c r="AW33" s="18">
        <v>3</v>
      </c>
      <c r="AX33" s="18" t="s">
        <v>815</v>
      </c>
      <c r="AY33" s="18">
        <v>4</v>
      </c>
      <c r="AZ33" s="18">
        <v>3</v>
      </c>
      <c r="BA33" s="18" t="s">
        <v>842</v>
      </c>
      <c r="BB33" s="18" t="s">
        <v>845</v>
      </c>
      <c r="BC33" s="36">
        <v>5</v>
      </c>
      <c r="BD33" s="18" t="s">
        <v>868</v>
      </c>
      <c r="BE33" s="18">
        <v>4</v>
      </c>
      <c r="BF33" s="18">
        <v>3</v>
      </c>
      <c r="BG33" s="18" t="s">
        <v>895</v>
      </c>
      <c r="BH33" s="18">
        <v>4</v>
      </c>
      <c r="BI33" s="18">
        <v>3</v>
      </c>
      <c r="BJ33" s="18">
        <v>4</v>
      </c>
      <c r="BK33" s="18">
        <v>4</v>
      </c>
      <c r="BL33" s="18" t="s">
        <v>938</v>
      </c>
      <c r="BM33" s="18" t="s">
        <v>938</v>
      </c>
      <c r="BN33" s="18" t="s">
        <v>938</v>
      </c>
      <c r="BO33" s="121" t="s">
        <v>7</v>
      </c>
      <c r="BP33" s="18" t="s">
        <v>970</v>
      </c>
      <c r="BQ33" s="18" t="s">
        <v>980</v>
      </c>
      <c r="BR33" s="18" t="s">
        <v>985</v>
      </c>
      <c r="BS33" s="18" t="s">
        <v>998</v>
      </c>
      <c r="BT33" s="18" t="s">
        <v>1007</v>
      </c>
      <c r="BU33" s="18" t="s">
        <v>1017</v>
      </c>
      <c r="BV33" s="18" t="s">
        <v>1029</v>
      </c>
      <c r="BW33" s="18" t="s">
        <v>1038</v>
      </c>
      <c r="BX33" s="18" t="s">
        <v>1047</v>
      </c>
      <c r="BY33" s="18" t="s">
        <v>1062</v>
      </c>
      <c r="BZ33" s="18" t="s">
        <v>1074</v>
      </c>
      <c r="CA33" s="19">
        <v>4</v>
      </c>
      <c r="CB33" s="39">
        <v>5</v>
      </c>
      <c r="CC33" s="19">
        <v>3</v>
      </c>
      <c r="CD33" s="18" t="s">
        <v>1099</v>
      </c>
      <c r="CE33" s="19">
        <v>3</v>
      </c>
      <c r="CF33" s="18" t="s">
        <v>1110</v>
      </c>
      <c r="CG33" s="19">
        <v>3</v>
      </c>
      <c r="CH33" s="302">
        <f t="shared" si="0"/>
        <v>122</v>
      </c>
      <c r="CJ33" s="198">
        <v>67</v>
      </c>
      <c r="CK33" s="198">
        <f t="shared" si="2"/>
        <v>189</v>
      </c>
    </row>
    <row r="34" spans="1:89" s="23" customFormat="1" ht="13.5" customHeight="1">
      <c r="A34" s="24"/>
      <c r="B34" s="666"/>
      <c r="C34" s="134" t="s">
        <v>19</v>
      </c>
      <c r="D34" s="13">
        <v>3000</v>
      </c>
      <c r="E34" s="13">
        <v>5</v>
      </c>
      <c r="F34" s="13" t="s">
        <v>71</v>
      </c>
      <c r="G34" s="13" t="s">
        <v>71</v>
      </c>
      <c r="H34" s="13">
        <v>4</v>
      </c>
      <c r="I34" s="13" t="s">
        <v>64</v>
      </c>
      <c r="J34" s="13" t="s">
        <v>64</v>
      </c>
      <c r="K34" s="13">
        <v>3</v>
      </c>
      <c r="L34" s="13" t="s">
        <v>136</v>
      </c>
      <c r="M34" s="13" t="s">
        <v>422</v>
      </c>
      <c r="N34" s="13">
        <v>3</v>
      </c>
      <c r="O34" s="13" t="s">
        <v>78</v>
      </c>
      <c r="P34" s="13" t="s">
        <v>450</v>
      </c>
      <c r="Q34" s="13" t="s">
        <v>86</v>
      </c>
      <c r="R34" s="13" t="s">
        <v>372</v>
      </c>
      <c r="S34" s="13">
        <v>3</v>
      </c>
      <c r="T34" s="13" t="s">
        <v>88</v>
      </c>
      <c r="U34" s="13" t="s">
        <v>87</v>
      </c>
      <c r="V34" s="13" t="s">
        <v>500</v>
      </c>
      <c r="W34" s="13">
        <v>4</v>
      </c>
      <c r="X34" s="13" t="s">
        <v>484</v>
      </c>
      <c r="Y34" s="13" t="s">
        <v>519</v>
      </c>
      <c r="Z34" s="48">
        <v>5</v>
      </c>
      <c r="AA34" s="13">
        <v>4</v>
      </c>
      <c r="AB34" s="13" t="s">
        <v>204</v>
      </c>
      <c r="AC34" s="13">
        <v>4</v>
      </c>
      <c r="AD34" s="13" t="s">
        <v>314</v>
      </c>
      <c r="AE34" s="13" t="s">
        <v>133</v>
      </c>
      <c r="AF34" s="13" t="s">
        <v>380</v>
      </c>
      <c r="AG34" s="13" t="s">
        <v>412</v>
      </c>
      <c r="AH34" s="13" t="s">
        <v>136</v>
      </c>
      <c r="AI34" s="13" t="s">
        <v>83</v>
      </c>
      <c r="AJ34" s="13" t="s">
        <v>76</v>
      </c>
      <c r="AK34" s="13" t="s">
        <v>359</v>
      </c>
      <c r="AL34" s="13" t="s">
        <v>133</v>
      </c>
      <c r="AM34" s="13" t="s">
        <v>317</v>
      </c>
      <c r="AN34" s="13" t="s">
        <v>211</v>
      </c>
      <c r="AO34" s="13">
        <v>3</v>
      </c>
      <c r="AP34" s="13" t="s">
        <v>730</v>
      </c>
      <c r="AQ34" s="13">
        <v>3</v>
      </c>
      <c r="AR34" s="13" t="s">
        <v>746</v>
      </c>
      <c r="AS34" s="13" t="s">
        <v>761</v>
      </c>
      <c r="AT34" s="13" t="s">
        <v>771</v>
      </c>
      <c r="AU34" s="13" t="s">
        <v>772</v>
      </c>
      <c r="AV34" s="13" t="s">
        <v>796</v>
      </c>
      <c r="AW34" s="13" t="s">
        <v>806</v>
      </c>
      <c r="AX34" s="13" t="s">
        <v>819</v>
      </c>
      <c r="AY34" s="13" t="s">
        <v>823</v>
      </c>
      <c r="AZ34" s="13" t="s">
        <v>831</v>
      </c>
      <c r="BA34" s="13" t="s">
        <v>842</v>
      </c>
      <c r="BB34" s="13">
        <v>3</v>
      </c>
      <c r="BC34" s="13" t="s">
        <v>856</v>
      </c>
      <c r="BD34" s="13" t="s">
        <v>865</v>
      </c>
      <c r="BE34" s="13">
        <v>4</v>
      </c>
      <c r="BF34" s="13">
        <v>3</v>
      </c>
      <c r="BG34" s="13" t="s">
        <v>896</v>
      </c>
      <c r="BH34" s="13" t="s">
        <v>903</v>
      </c>
      <c r="BI34" s="13">
        <v>3</v>
      </c>
      <c r="BJ34" s="13" t="s">
        <v>923</v>
      </c>
      <c r="BK34" s="13" t="s">
        <v>924</v>
      </c>
      <c r="BL34" s="13" t="s">
        <v>937</v>
      </c>
      <c r="BM34" s="13" t="s">
        <v>945</v>
      </c>
      <c r="BN34" s="13" t="s">
        <v>955</v>
      </c>
      <c r="BO34" s="117" t="s">
        <v>19</v>
      </c>
      <c r="BP34" s="27">
        <v>3</v>
      </c>
      <c r="BQ34" s="27">
        <v>4</v>
      </c>
      <c r="BR34" s="27">
        <v>4</v>
      </c>
      <c r="BS34" s="13" t="s">
        <v>1003</v>
      </c>
      <c r="BT34" s="13" t="s">
        <v>1007</v>
      </c>
      <c r="BU34" s="27">
        <v>3</v>
      </c>
      <c r="BV34" s="13" t="s">
        <v>1026</v>
      </c>
      <c r="BW34" s="13" t="s">
        <v>1041</v>
      </c>
      <c r="BX34" s="13" t="s">
        <v>1045</v>
      </c>
      <c r="BY34" s="27">
        <v>4</v>
      </c>
      <c r="BZ34" s="13" t="s">
        <v>1074</v>
      </c>
      <c r="CA34" s="13" t="s">
        <v>1071</v>
      </c>
      <c r="CB34" s="13" t="s">
        <v>1086</v>
      </c>
      <c r="CC34" s="27">
        <v>4</v>
      </c>
      <c r="CD34" s="13" t="s">
        <v>1096</v>
      </c>
      <c r="CE34" s="27">
        <v>3</v>
      </c>
      <c r="CF34" s="13" t="s">
        <v>1110</v>
      </c>
      <c r="CG34" s="27">
        <v>4</v>
      </c>
      <c r="CH34" s="303">
        <f t="shared" si="0"/>
        <v>78</v>
      </c>
      <c r="CJ34" s="294"/>
      <c r="CK34" s="198">
        <f t="shared" ref="CK34:CK66" si="3">SUM(CH34:CJ34)</f>
        <v>78</v>
      </c>
    </row>
    <row r="35" spans="1:89" s="23" customFormat="1" ht="13.5" customHeight="1">
      <c r="A35" s="24"/>
      <c r="B35" s="666"/>
      <c r="C35" s="123" t="s">
        <v>17</v>
      </c>
      <c r="D35" s="18">
        <v>3000</v>
      </c>
      <c r="E35" s="18">
        <v>5</v>
      </c>
      <c r="F35" s="36">
        <v>5</v>
      </c>
      <c r="G35" s="18" t="s">
        <v>71</v>
      </c>
      <c r="H35" s="18" t="s">
        <v>389</v>
      </c>
      <c r="I35" s="18" t="s">
        <v>64</v>
      </c>
      <c r="J35" s="18" t="s">
        <v>64</v>
      </c>
      <c r="K35" s="18">
        <v>3</v>
      </c>
      <c r="L35" s="18" t="s">
        <v>81</v>
      </c>
      <c r="M35" s="18" t="s">
        <v>76</v>
      </c>
      <c r="N35" s="18">
        <v>3</v>
      </c>
      <c r="O35" s="54">
        <v>6</v>
      </c>
      <c r="P35" s="18">
        <v>3</v>
      </c>
      <c r="Q35" s="18">
        <v>4</v>
      </c>
      <c r="R35" s="18">
        <v>3</v>
      </c>
      <c r="S35" s="18">
        <v>3</v>
      </c>
      <c r="T35" s="18" t="s">
        <v>88</v>
      </c>
      <c r="U35" s="18" t="s">
        <v>88</v>
      </c>
      <c r="V35" s="18" t="s">
        <v>211</v>
      </c>
      <c r="W35" s="18">
        <v>4</v>
      </c>
      <c r="X35" s="18" t="s">
        <v>250</v>
      </c>
      <c r="Y35" s="18" t="s">
        <v>462</v>
      </c>
      <c r="Z35" s="18">
        <v>4</v>
      </c>
      <c r="AA35" s="18">
        <v>4</v>
      </c>
      <c r="AB35" s="18" t="s">
        <v>616</v>
      </c>
      <c r="AC35" s="18" t="s">
        <v>317</v>
      </c>
      <c r="AD35" s="18" t="s">
        <v>86</v>
      </c>
      <c r="AE35" s="18" t="s">
        <v>133</v>
      </c>
      <c r="AF35" s="18" t="s">
        <v>380</v>
      </c>
      <c r="AG35" s="36">
        <v>5</v>
      </c>
      <c r="AH35" s="18" t="s">
        <v>654</v>
      </c>
      <c r="AI35" s="18" t="s">
        <v>211</v>
      </c>
      <c r="AJ35" s="18" t="s">
        <v>274</v>
      </c>
      <c r="AK35" s="18" t="s">
        <v>684</v>
      </c>
      <c r="AL35" s="18" t="s">
        <v>133</v>
      </c>
      <c r="AM35" s="18" t="s">
        <v>317</v>
      </c>
      <c r="AN35" s="18">
        <v>3</v>
      </c>
      <c r="AO35" s="18">
        <v>3</v>
      </c>
      <c r="AP35" s="18" t="s">
        <v>730</v>
      </c>
      <c r="AQ35" s="36">
        <v>5</v>
      </c>
      <c r="AR35" s="18">
        <v>4</v>
      </c>
      <c r="AS35" s="18" t="s">
        <v>758</v>
      </c>
      <c r="AT35" s="18" t="s">
        <v>771</v>
      </c>
      <c r="AU35" s="18" t="s">
        <v>781</v>
      </c>
      <c r="AV35" s="18" t="s">
        <v>797</v>
      </c>
      <c r="AW35" s="18" t="s">
        <v>807</v>
      </c>
      <c r="AX35" s="18" t="s">
        <v>814</v>
      </c>
      <c r="AY35" s="18">
        <v>3</v>
      </c>
      <c r="AZ35" s="18" t="s">
        <v>835</v>
      </c>
      <c r="BA35" s="18" t="s">
        <v>842</v>
      </c>
      <c r="BB35" s="18" t="s">
        <v>843</v>
      </c>
      <c r="BC35" s="18" t="s">
        <v>861</v>
      </c>
      <c r="BD35" s="18" t="s">
        <v>865</v>
      </c>
      <c r="BE35" s="18" t="s">
        <v>874</v>
      </c>
      <c r="BF35" s="18" t="s">
        <v>885</v>
      </c>
      <c r="BG35" s="18" t="s">
        <v>894</v>
      </c>
      <c r="BH35" s="18" t="s">
        <v>902</v>
      </c>
      <c r="BI35" s="18" t="s">
        <v>907</v>
      </c>
      <c r="BJ35" s="18" t="s">
        <v>923</v>
      </c>
      <c r="BK35" s="18" t="s">
        <v>919</v>
      </c>
      <c r="BL35" s="18" t="s">
        <v>938</v>
      </c>
      <c r="BM35" s="18" t="s">
        <v>946</v>
      </c>
      <c r="BN35" s="18" t="s">
        <v>955</v>
      </c>
      <c r="BO35" s="121" t="s">
        <v>17</v>
      </c>
      <c r="BP35" s="265">
        <v>5</v>
      </c>
      <c r="BQ35" s="19">
        <v>3</v>
      </c>
      <c r="BR35" s="19">
        <v>4</v>
      </c>
      <c r="BS35" s="18" t="s">
        <v>1003</v>
      </c>
      <c r="BT35" s="18" t="s">
        <v>1008</v>
      </c>
      <c r="BU35" s="18" t="s">
        <v>1017</v>
      </c>
      <c r="BV35" s="18" t="s">
        <v>1026</v>
      </c>
      <c r="BW35" s="19">
        <v>4</v>
      </c>
      <c r="BX35" s="18" t="s">
        <v>1047</v>
      </c>
      <c r="BY35" s="19">
        <v>4</v>
      </c>
      <c r="BZ35" s="18" t="s">
        <v>1071</v>
      </c>
      <c r="CA35" s="19">
        <v>3</v>
      </c>
      <c r="CB35" s="39">
        <v>5</v>
      </c>
      <c r="CC35" s="39">
        <v>5</v>
      </c>
      <c r="CD35" s="19">
        <v>4</v>
      </c>
      <c r="CE35" s="19">
        <v>3</v>
      </c>
      <c r="CF35" s="18" t="s">
        <v>1112</v>
      </c>
      <c r="CG35" s="19">
        <v>4</v>
      </c>
      <c r="CH35" s="302">
        <f t="shared" ref="CH35:CH66" si="4">SUM(F35:CG35)</f>
        <v>109</v>
      </c>
      <c r="CJ35" s="294"/>
      <c r="CK35" s="198">
        <f t="shared" si="3"/>
        <v>109</v>
      </c>
    </row>
    <row r="36" spans="1:89" s="23" customFormat="1" ht="13.5" customHeight="1">
      <c r="A36" s="24"/>
      <c r="B36" s="666"/>
      <c r="C36" s="142" t="s">
        <v>708</v>
      </c>
      <c r="D36" s="13">
        <v>3000</v>
      </c>
      <c r="E36" s="13">
        <v>5</v>
      </c>
      <c r="F36" s="13"/>
      <c r="G36" s="13"/>
      <c r="H36" s="13"/>
      <c r="I36" s="13"/>
      <c r="J36" s="13"/>
      <c r="K36" s="13"/>
      <c r="L36" s="13"/>
      <c r="M36" s="13"/>
      <c r="N36" s="13"/>
      <c r="O36" s="48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48"/>
      <c r="AB36" s="13"/>
      <c r="AC36" s="13"/>
      <c r="AD36" s="13"/>
      <c r="AE36" s="13"/>
      <c r="AF36" s="13"/>
      <c r="AG36" s="13"/>
      <c r="AH36" s="13"/>
      <c r="AI36" s="13"/>
      <c r="AJ36" s="13">
        <v>3</v>
      </c>
      <c r="AK36" s="13" t="s">
        <v>337</v>
      </c>
      <c r="AL36" s="13">
        <v>3</v>
      </c>
      <c r="AM36" s="13" t="s">
        <v>225</v>
      </c>
      <c r="AN36" s="13">
        <v>3</v>
      </c>
      <c r="AO36" s="13">
        <v>4</v>
      </c>
      <c r="AP36" s="13" t="s">
        <v>729</v>
      </c>
      <c r="AQ36" s="13">
        <v>3</v>
      </c>
      <c r="AR36" s="13" t="s">
        <v>746</v>
      </c>
      <c r="AS36" s="13">
        <v>3</v>
      </c>
      <c r="AT36" s="13" t="s">
        <v>771</v>
      </c>
      <c r="AU36" s="13">
        <v>4</v>
      </c>
      <c r="AV36" s="13" t="s">
        <v>796</v>
      </c>
      <c r="AW36" s="13" t="s">
        <v>807</v>
      </c>
      <c r="AX36" s="13" t="s">
        <v>816</v>
      </c>
      <c r="AY36" s="13">
        <v>3</v>
      </c>
      <c r="AZ36" s="13">
        <v>3</v>
      </c>
      <c r="BA36" s="13" t="s">
        <v>850</v>
      </c>
      <c r="BB36" s="13">
        <v>3</v>
      </c>
      <c r="BC36" s="13" t="s">
        <v>855</v>
      </c>
      <c r="BD36" s="13" t="s">
        <v>868</v>
      </c>
      <c r="BE36" s="13" t="s">
        <v>875</v>
      </c>
      <c r="BF36" s="13" t="s">
        <v>885</v>
      </c>
      <c r="BG36" s="13" t="s">
        <v>895</v>
      </c>
      <c r="BH36" s="13" t="s">
        <v>901</v>
      </c>
      <c r="BI36" s="13" t="s">
        <v>909</v>
      </c>
      <c r="BJ36" s="13" t="s">
        <v>919</v>
      </c>
      <c r="BK36" s="13" t="s">
        <v>919</v>
      </c>
      <c r="BL36" s="13" t="s">
        <v>938</v>
      </c>
      <c r="BM36" s="13" t="s">
        <v>938</v>
      </c>
      <c r="BN36" s="13">
        <v>3</v>
      </c>
      <c r="BO36" s="117" t="s">
        <v>708</v>
      </c>
      <c r="BP36" s="13" t="s">
        <v>968</v>
      </c>
      <c r="BQ36" s="13" t="s">
        <v>984</v>
      </c>
      <c r="BR36" s="27">
        <v>4</v>
      </c>
      <c r="BS36" s="13" t="s">
        <v>998</v>
      </c>
      <c r="BT36" s="27">
        <v>3</v>
      </c>
      <c r="BU36" s="27">
        <v>4</v>
      </c>
      <c r="BV36" s="27">
        <v>3</v>
      </c>
      <c r="BW36" s="13" t="s">
        <v>1038</v>
      </c>
      <c r="BX36" s="13" t="s">
        <v>1047</v>
      </c>
      <c r="BY36" s="27">
        <v>3</v>
      </c>
      <c r="BZ36" s="13" t="s">
        <v>1073</v>
      </c>
      <c r="CA36" s="27">
        <v>3</v>
      </c>
      <c r="CB36" s="38">
        <v>5</v>
      </c>
      <c r="CC36" s="13" t="s">
        <v>1092</v>
      </c>
      <c r="CD36" s="13" t="s">
        <v>1099</v>
      </c>
      <c r="CE36" s="13" t="s">
        <v>1106</v>
      </c>
      <c r="CF36" s="13" t="s">
        <v>1112</v>
      </c>
      <c r="CG36" s="27">
        <v>3</v>
      </c>
      <c r="CH36" s="303">
        <f t="shared" si="4"/>
        <v>63</v>
      </c>
      <c r="CJ36" s="294">
        <v>28</v>
      </c>
      <c r="CK36" s="198">
        <f t="shared" si="3"/>
        <v>91</v>
      </c>
    </row>
    <row r="37" spans="1:89" s="23" customFormat="1" ht="13.5" customHeight="1">
      <c r="A37" s="24"/>
      <c r="B37" s="666"/>
      <c r="C37" s="139" t="s">
        <v>709</v>
      </c>
      <c r="D37" s="18">
        <v>3000</v>
      </c>
      <c r="E37" s="18">
        <v>5</v>
      </c>
      <c r="F37" s="18"/>
      <c r="G37" s="18"/>
      <c r="H37" s="18"/>
      <c r="I37" s="18"/>
      <c r="J37" s="18"/>
      <c r="K37" s="18"/>
      <c r="L37" s="18"/>
      <c r="M37" s="18"/>
      <c r="N37" s="18"/>
      <c r="O37" s="36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36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>
        <v>3</v>
      </c>
      <c r="AM37" s="18" t="s">
        <v>317</v>
      </c>
      <c r="AN37" s="18">
        <v>4</v>
      </c>
      <c r="AO37" s="18">
        <v>3</v>
      </c>
      <c r="AP37" s="18" t="s">
        <v>732</v>
      </c>
      <c r="AQ37" s="36">
        <v>5</v>
      </c>
      <c r="AR37" s="18" t="s">
        <v>753</v>
      </c>
      <c r="AS37" s="18" t="s">
        <v>766</v>
      </c>
      <c r="AT37" s="18" t="s">
        <v>772</v>
      </c>
      <c r="AU37" s="18">
        <v>3</v>
      </c>
      <c r="AV37" s="18" t="s">
        <v>797</v>
      </c>
      <c r="AW37" s="18" t="s">
        <v>806</v>
      </c>
      <c r="AX37" s="18" t="s">
        <v>815</v>
      </c>
      <c r="AY37" s="18" t="s">
        <v>823</v>
      </c>
      <c r="AZ37" s="18">
        <v>3</v>
      </c>
      <c r="BA37" s="18" t="s">
        <v>842</v>
      </c>
      <c r="BB37" s="18">
        <v>3</v>
      </c>
      <c r="BC37" s="18" t="s">
        <v>855</v>
      </c>
      <c r="BD37" s="18" t="s">
        <v>865</v>
      </c>
      <c r="BE37" s="18">
        <v>3</v>
      </c>
      <c r="BF37" s="18">
        <v>3</v>
      </c>
      <c r="BG37" s="18" t="s">
        <v>895</v>
      </c>
      <c r="BH37" s="18" t="s">
        <v>902</v>
      </c>
      <c r="BI37" s="18">
        <v>3</v>
      </c>
      <c r="BJ37" s="18" t="s">
        <v>920</v>
      </c>
      <c r="BK37" s="18" t="s">
        <v>920</v>
      </c>
      <c r="BL37" s="18" t="s">
        <v>937</v>
      </c>
      <c r="BM37" s="18">
        <v>3</v>
      </c>
      <c r="BN37" s="18" t="s">
        <v>955</v>
      </c>
      <c r="BO37" s="121" t="s">
        <v>709</v>
      </c>
      <c r="BP37" s="18" t="s">
        <v>966</v>
      </c>
      <c r="BQ37" s="18" t="s">
        <v>980</v>
      </c>
      <c r="BR37" s="18" t="s">
        <v>992</v>
      </c>
      <c r="BS37" s="18" t="s">
        <v>997</v>
      </c>
      <c r="BT37" s="19">
        <v>4</v>
      </c>
      <c r="BU37" s="18" t="s">
        <v>1017</v>
      </c>
      <c r="BV37" s="18" t="s">
        <v>1028</v>
      </c>
      <c r="BW37" s="18" t="s">
        <v>1038</v>
      </c>
      <c r="BX37" s="18" t="s">
        <v>1045</v>
      </c>
      <c r="BY37" s="19">
        <v>3</v>
      </c>
      <c r="BZ37" s="18" t="s">
        <v>1074</v>
      </c>
      <c r="CA37" s="18" t="s">
        <v>1074</v>
      </c>
      <c r="CB37" s="39">
        <v>5</v>
      </c>
      <c r="CC37" s="19">
        <v>3</v>
      </c>
      <c r="CD37" s="18" t="s">
        <v>1096</v>
      </c>
      <c r="CE37" s="18" t="s">
        <v>1108</v>
      </c>
      <c r="CF37" s="18" t="s">
        <v>1112</v>
      </c>
      <c r="CG37" s="19">
        <v>3</v>
      </c>
      <c r="CH37" s="302">
        <f t="shared" si="4"/>
        <v>54</v>
      </c>
      <c r="CJ37" s="294">
        <v>14</v>
      </c>
      <c r="CK37" s="198">
        <f t="shared" si="3"/>
        <v>68</v>
      </c>
    </row>
    <row r="38" spans="1:89" s="23" customFormat="1" ht="13.5" customHeight="1">
      <c r="A38" s="24"/>
      <c r="B38" s="666"/>
      <c r="C38" s="142" t="s">
        <v>711</v>
      </c>
      <c r="D38" s="13">
        <v>3000</v>
      </c>
      <c r="E38" s="13">
        <v>4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48"/>
      <c r="R38" s="13"/>
      <c r="S38" s="13"/>
      <c r="T38" s="13"/>
      <c r="U38" s="13"/>
      <c r="V38" s="13"/>
      <c r="W38" s="55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48"/>
      <c r="AI38" s="13"/>
      <c r="AJ38" s="13">
        <v>3</v>
      </c>
      <c r="AK38" s="13" t="s">
        <v>359</v>
      </c>
      <c r="AL38" s="13">
        <v>4</v>
      </c>
      <c r="AM38" s="13" t="s">
        <v>426</v>
      </c>
      <c r="AN38" s="13">
        <v>3</v>
      </c>
      <c r="AO38" s="13">
        <v>3</v>
      </c>
      <c r="AP38" s="13" t="s">
        <v>729</v>
      </c>
      <c r="AQ38" s="13" t="s">
        <v>737</v>
      </c>
      <c r="AR38" s="13" t="s">
        <v>746</v>
      </c>
      <c r="AS38" s="13">
        <v>4</v>
      </c>
      <c r="AT38" s="13" t="s">
        <v>772</v>
      </c>
      <c r="AU38" s="13" t="s">
        <v>772</v>
      </c>
      <c r="AV38" s="13" t="s">
        <v>797</v>
      </c>
      <c r="AW38" s="13">
        <v>3</v>
      </c>
      <c r="AX38" s="13" t="s">
        <v>820</v>
      </c>
      <c r="AY38" s="13" t="s">
        <v>827</v>
      </c>
      <c r="AZ38" s="13" t="s">
        <v>831</v>
      </c>
      <c r="BA38" s="13" t="s">
        <v>849</v>
      </c>
      <c r="BB38" s="13" t="s">
        <v>842</v>
      </c>
      <c r="BC38" s="13">
        <v>4</v>
      </c>
      <c r="BD38" s="13" t="s">
        <v>868</v>
      </c>
      <c r="BE38" s="13">
        <v>3</v>
      </c>
      <c r="BF38" s="13">
        <v>3</v>
      </c>
      <c r="BG38" s="13" t="s">
        <v>894</v>
      </c>
      <c r="BH38" s="13">
        <v>3</v>
      </c>
      <c r="BI38" s="13">
        <v>3</v>
      </c>
      <c r="BJ38" s="13" t="s">
        <v>924</v>
      </c>
      <c r="BK38" s="13">
        <v>3</v>
      </c>
      <c r="BL38" s="13" t="s">
        <v>937</v>
      </c>
      <c r="BM38" s="13">
        <v>3</v>
      </c>
      <c r="BN38" s="13" t="s">
        <v>959</v>
      </c>
      <c r="BO38" s="117" t="s">
        <v>711</v>
      </c>
      <c r="BP38" s="27">
        <v>3</v>
      </c>
      <c r="BQ38" s="13" t="s">
        <v>981</v>
      </c>
      <c r="BR38" s="27">
        <v>4</v>
      </c>
      <c r="BS38" s="13" t="s">
        <v>998</v>
      </c>
      <c r="BT38" s="13" t="s">
        <v>1007</v>
      </c>
      <c r="BU38" s="13" t="s">
        <v>1013</v>
      </c>
      <c r="BV38" s="13" t="s">
        <v>1030</v>
      </c>
      <c r="BW38" s="13" t="s">
        <v>1041</v>
      </c>
      <c r="BX38" s="13" t="s">
        <v>1052</v>
      </c>
      <c r="BY38" s="13" t="s">
        <v>1061</v>
      </c>
      <c r="BZ38" s="13" t="s">
        <v>1074</v>
      </c>
      <c r="CA38" s="27">
        <v>4</v>
      </c>
      <c r="CB38" s="13" t="s">
        <v>1086</v>
      </c>
      <c r="CC38" s="13" t="s">
        <v>1088</v>
      </c>
      <c r="CD38" s="13" t="s">
        <v>1098</v>
      </c>
      <c r="CE38" s="38">
        <v>5</v>
      </c>
      <c r="CF38" s="13" t="s">
        <v>1112</v>
      </c>
      <c r="CG38" s="13" t="s">
        <v>1121</v>
      </c>
      <c r="CH38" s="303">
        <f t="shared" si="4"/>
        <v>58</v>
      </c>
      <c r="CJ38" s="294"/>
      <c r="CK38" s="198">
        <f t="shared" si="3"/>
        <v>58</v>
      </c>
    </row>
    <row r="39" spans="1:89" ht="13.5" customHeight="1" thickBot="1">
      <c r="A39" s="24"/>
      <c r="B39" s="667"/>
      <c r="C39" s="133" t="s">
        <v>785</v>
      </c>
      <c r="D39" s="10">
        <v>3000</v>
      </c>
      <c r="E39" s="10">
        <v>3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43"/>
      <c r="AI39" s="43"/>
      <c r="AJ39" s="10"/>
      <c r="AK39" s="10"/>
      <c r="AL39" s="10"/>
      <c r="AM39" s="10"/>
      <c r="AN39" s="10"/>
      <c r="AO39" s="10"/>
      <c r="AP39" s="10"/>
      <c r="AQ39" s="43"/>
      <c r="AR39" s="10"/>
      <c r="AS39" s="58">
        <v>3</v>
      </c>
      <c r="AT39" s="10" t="s">
        <v>786</v>
      </c>
      <c r="AU39" s="43">
        <v>5</v>
      </c>
      <c r="AV39" s="10" t="s">
        <v>803</v>
      </c>
      <c r="AW39" s="43">
        <v>5</v>
      </c>
      <c r="AX39" s="10" t="s">
        <v>814</v>
      </c>
      <c r="AY39" s="10" t="s">
        <v>822</v>
      </c>
      <c r="AZ39" s="43">
        <v>5</v>
      </c>
      <c r="BA39" s="10" t="s">
        <v>842</v>
      </c>
      <c r="BB39" s="10" t="s">
        <v>841</v>
      </c>
      <c r="BC39" s="10" t="s">
        <v>863</v>
      </c>
      <c r="BD39" s="10" t="s">
        <v>869</v>
      </c>
      <c r="BE39" s="10" t="s">
        <v>879</v>
      </c>
      <c r="BF39" s="43">
        <v>5</v>
      </c>
      <c r="BG39" s="10" t="s">
        <v>894</v>
      </c>
      <c r="BH39" s="43">
        <v>5</v>
      </c>
      <c r="BI39" s="10" t="s">
        <v>908</v>
      </c>
      <c r="BJ39" s="10" t="s">
        <v>920</v>
      </c>
      <c r="BK39" s="10" t="s">
        <v>919</v>
      </c>
      <c r="BL39" s="10" t="s">
        <v>938</v>
      </c>
      <c r="BM39" s="10">
        <v>3</v>
      </c>
      <c r="BN39" s="10" t="s">
        <v>955</v>
      </c>
      <c r="BO39" s="133" t="s">
        <v>785</v>
      </c>
      <c r="BP39" s="10" t="s">
        <v>972</v>
      </c>
      <c r="BQ39" s="10" t="s">
        <v>980</v>
      </c>
      <c r="BR39" s="10" t="s">
        <v>985</v>
      </c>
      <c r="BS39" s="10" t="s">
        <v>998</v>
      </c>
      <c r="BT39" s="10" t="s">
        <v>1007</v>
      </c>
      <c r="BU39" s="42">
        <v>4</v>
      </c>
      <c r="BV39" s="10" t="s">
        <v>1028</v>
      </c>
      <c r="BW39" s="10" t="s">
        <v>1041</v>
      </c>
      <c r="BX39" s="10" t="s">
        <v>1045</v>
      </c>
      <c r="BY39" s="42">
        <v>4</v>
      </c>
      <c r="BZ39" s="10" t="s">
        <v>1080</v>
      </c>
      <c r="CA39" s="42">
        <v>4</v>
      </c>
      <c r="CB39" s="10" t="s">
        <v>1086</v>
      </c>
      <c r="CC39" s="259">
        <v>5</v>
      </c>
      <c r="CD39" s="10" t="s">
        <v>1098</v>
      </c>
      <c r="CE39" s="10" t="s">
        <v>1103</v>
      </c>
      <c r="CF39" s="10" t="s">
        <v>1112</v>
      </c>
      <c r="CG39" s="10" t="s">
        <v>1122</v>
      </c>
      <c r="CH39" s="304">
        <f t="shared" si="4"/>
        <v>48</v>
      </c>
      <c r="CJ39" s="198"/>
      <c r="CK39" s="198">
        <f t="shared" si="3"/>
        <v>48</v>
      </c>
    </row>
    <row r="40" spans="1:89" ht="13.5" customHeight="1">
      <c r="A40" s="24"/>
      <c r="B40" s="659" t="s">
        <v>266</v>
      </c>
      <c r="C40" s="142" t="s">
        <v>437</v>
      </c>
      <c r="D40" s="13">
        <v>5000</v>
      </c>
      <c r="E40" s="13">
        <v>4</v>
      </c>
      <c r="F40" s="13"/>
      <c r="G40" s="13"/>
      <c r="H40" s="13"/>
      <c r="I40" s="13">
        <v>3</v>
      </c>
      <c r="J40" s="13">
        <v>3</v>
      </c>
      <c r="K40" s="13" t="s">
        <v>89</v>
      </c>
      <c r="L40" s="13">
        <v>3</v>
      </c>
      <c r="M40" s="13">
        <v>3</v>
      </c>
      <c r="N40" s="13" t="s">
        <v>64</v>
      </c>
      <c r="O40" s="13" t="s">
        <v>372</v>
      </c>
      <c r="P40" s="13">
        <v>3</v>
      </c>
      <c r="Q40" s="13">
        <v>4</v>
      </c>
      <c r="R40" s="13">
        <v>3</v>
      </c>
      <c r="S40" s="13" t="s">
        <v>315</v>
      </c>
      <c r="T40" s="13">
        <v>4</v>
      </c>
      <c r="U40" s="13">
        <v>4</v>
      </c>
      <c r="V40" s="13">
        <v>3</v>
      </c>
      <c r="W40" s="13">
        <v>3</v>
      </c>
      <c r="X40" s="13" t="s">
        <v>86</v>
      </c>
      <c r="Y40" s="13">
        <v>3</v>
      </c>
      <c r="Z40" s="13">
        <v>3</v>
      </c>
      <c r="AA40" s="13">
        <v>3</v>
      </c>
      <c r="AB40" s="13">
        <v>3</v>
      </c>
      <c r="AC40" s="13">
        <v>4</v>
      </c>
      <c r="AD40" s="13" t="s">
        <v>86</v>
      </c>
      <c r="AE40" s="13">
        <v>3</v>
      </c>
      <c r="AF40" s="13">
        <v>3</v>
      </c>
      <c r="AG40" s="13" t="s">
        <v>412</v>
      </c>
      <c r="AH40" s="13" t="s">
        <v>654</v>
      </c>
      <c r="AI40" s="13" t="s">
        <v>178</v>
      </c>
      <c r="AJ40" s="13" t="s">
        <v>76</v>
      </c>
      <c r="AK40" s="13">
        <v>3</v>
      </c>
      <c r="AL40" s="13">
        <v>3</v>
      </c>
      <c r="AM40" s="13">
        <v>3</v>
      </c>
      <c r="AN40" s="48">
        <v>5</v>
      </c>
      <c r="AO40" s="13">
        <v>4</v>
      </c>
      <c r="AP40" s="13">
        <v>3</v>
      </c>
      <c r="AQ40" s="48">
        <v>5</v>
      </c>
      <c r="AR40" s="13" t="s">
        <v>754</v>
      </c>
      <c r="AS40" s="13">
        <v>4</v>
      </c>
      <c r="AT40" s="13" t="s">
        <v>771</v>
      </c>
      <c r="AU40" s="13">
        <v>3</v>
      </c>
      <c r="AV40" s="13" t="s">
        <v>796</v>
      </c>
      <c r="AW40" s="13">
        <v>4</v>
      </c>
      <c r="AX40" s="13" t="s">
        <v>814</v>
      </c>
      <c r="AY40" s="13">
        <v>3</v>
      </c>
      <c r="AZ40" s="13">
        <v>4</v>
      </c>
      <c r="BA40" s="13">
        <v>4</v>
      </c>
      <c r="BB40" s="13">
        <v>3</v>
      </c>
      <c r="BC40" s="13">
        <v>4</v>
      </c>
      <c r="BD40" s="13">
        <v>4</v>
      </c>
      <c r="BE40" s="13" t="s">
        <v>875</v>
      </c>
      <c r="BF40" s="13">
        <v>3</v>
      </c>
      <c r="BG40" s="13" t="s">
        <v>898</v>
      </c>
      <c r="BH40" s="13">
        <v>3</v>
      </c>
      <c r="BI40" s="13">
        <v>3</v>
      </c>
      <c r="BJ40" s="13">
        <v>4</v>
      </c>
      <c r="BK40" s="13">
        <v>4</v>
      </c>
      <c r="BL40" s="13">
        <v>4</v>
      </c>
      <c r="BM40" s="13">
        <v>4</v>
      </c>
      <c r="BN40" s="13">
        <v>4</v>
      </c>
      <c r="BO40" s="127" t="s">
        <v>437</v>
      </c>
      <c r="BP40" s="38">
        <v>5</v>
      </c>
      <c r="BQ40" s="27">
        <v>4</v>
      </c>
      <c r="BR40" s="27">
        <v>3</v>
      </c>
      <c r="BS40" s="27">
        <v>4</v>
      </c>
      <c r="BT40" s="27">
        <v>4</v>
      </c>
      <c r="BU40" s="27">
        <v>4</v>
      </c>
      <c r="BV40" s="38">
        <v>5</v>
      </c>
      <c r="BW40" s="27">
        <v>3</v>
      </c>
      <c r="BX40" s="27">
        <v>4</v>
      </c>
      <c r="BY40" s="27">
        <v>3</v>
      </c>
      <c r="BZ40" s="27">
        <v>4</v>
      </c>
      <c r="CA40" s="27">
        <v>4</v>
      </c>
      <c r="CB40" s="27">
        <v>3</v>
      </c>
      <c r="CC40" s="38">
        <v>5</v>
      </c>
      <c r="CD40" s="27">
        <v>4</v>
      </c>
      <c r="CE40" s="27">
        <v>4</v>
      </c>
      <c r="CF40" s="13" t="s">
        <v>1112</v>
      </c>
      <c r="CG40" s="13" t="s">
        <v>1117</v>
      </c>
      <c r="CH40" s="303">
        <f t="shared" si="4"/>
        <v>209</v>
      </c>
      <c r="CJ40" s="198">
        <v>98</v>
      </c>
      <c r="CK40" s="298">
        <f t="shared" si="3"/>
        <v>307</v>
      </c>
    </row>
    <row r="41" spans="1:89" ht="13.5" customHeight="1">
      <c r="A41" s="24"/>
      <c r="B41" s="660"/>
      <c r="C41" s="117" t="s">
        <v>271</v>
      </c>
      <c r="D41" s="13">
        <v>5000</v>
      </c>
      <c r="E41" s="13">
        <v>4</v>
      </c>
      <c r="F41" s="13" t="s">
        <v>67</v>
      </c>
      <c r="G41" s="13" t="s">
        <v>67</v>
      </c>
      <c r="H41" s="13">
        <v>3</v>
      </c>
      <c r="I41" s="13" t="s">
        <v>337</v>
      </c>
      <c r="J41" s="13">
        <v>3</v>
      </c>
      <c r="K41" s="13" t="s">
        <v>335</v>
      </c>
      <c r="L41" s="13" t="s">
        <v>81</v>
      </c>
      <c r="M41" s="13" t="s">
        <v>113</v>
      </c>
      <c r="N41" s="13" t="s">
        <v>108</v>
      </c>
      <c r="O41" s="13">
        <v>4</v>
      </c>
      <c r="P41" s="13">
        <v>3</v>
      </c>
      <c r="Q41" s="48">
        <v>5</v>
      </c>
      <c r="R41" s="13" t="s">
        <v>465</v>
      </c>
      <c r="S41" s="13">
        <v>3</v>
      </c>
      <c r="T41" s="13" t="s">
        <v>315</v>
      </c>
      <c r="U41" s="13" t="s">
        <v>88</v>
      </c>
      <c r="V41" s="13" t="s">
        <v>415</v>
      </c>
      <c r="W41" s="55">
        <v>2</v>
      </c>
      <c r="X41" s="13" t="s">
        <v>484</v>
      </c>
      <c r="Y41" s="13">
        <v>3</v>
      </c>
      <c r="Z41" s="13">
        <v>3</v>
      </c>
      <c r="AA41" s="13" t="s">
        <v>225</v>
      </c>
      <c r="AB41" s="13" t="s">
        <v>136</v>
      </c>
      <c r="AC41" s="13" t="s">
        <v>225</v>
      </c>
      <c r="AD41" s="13" t="s">
        <v>314</v>
      </c>
      <c r="AE41" s="13">
        <v>3</v>
      </c>
      <c r="AF41" s="13">
        <v>4</v>
      </c>
      <c r="AG41" s="13" t="s">
        <v>412</v>
      </c>
      <c r="AH41" s="48">
        <v>5</v>
      </c>
      <c r="AI41" s="13" t="s">
        <v>83</v>
      </c>
      <c r="AJ41" s="13" t="s">
        <v>225</v>
      </c>
      <c r="AK41" s="13">
        <v>4</v>
      </c>
      <c r="AL41" s="13" t="s">
        <v>355</v>
      </c>
      <c r="AM41" s="13" t="s">
        <v>337</v>
      </c>
      <c r="AN41" s="13">
        <v>3</v>
      </c>
      <c r="AO41" s="13">
        <v>3</v>
      </c>
      <c r="AP41" s="13" t="s">
        <v>729</v>
      </c>
      <c r="AQ41" s="13">
        <v>4</v>
      </c>
      <c r="AR41" s="13" t="s">
        <v>746</v>
      </c>
      <c r="AS41" s="13" t="s">
        <v>764</v>
      </c>
      <c r="AT41" s="13">
        <v>3</v>
      </c>
      <c r="AU41" s="13">
        <v>4</v>
      </c>
      <c r="AV41" s="13" t="s">
        <v>797</v>
      </c>
      <c r="AW41" s="13">
        <v>4</v>
      </c>
      <c r="AX41" s="13" t="s">
        <v>815</v>
      </c>
      <c r="AY41" s="13">
        <v>3</v>
      </c>
      <c r="AZ41" s="13">
        <v>3</v>
      </c>
      <c r="BA41" s="13" t="s">
        <v>842</v>
      </c>
      <c r="BB41" s="13">
        <v>4</v>
      </c>
      <c r="BC41" s="13">
        <v>3</v>
      </c>
      <c r="BD41" s="13" t="s">
        <v>865</v>
      </c>
      <c r="BE41" s="13">
        <v>3</v>
      </c>
      <c r="BF41" s="13">
        <v>4</v>
      </c>
      <c r="BG41" s="13" t="s">
        <v>895</v>
      </c>
      <c r="BH41" s="13" t="s">
        <v>904</v>
      </c>
      <c r="BI41" s="13">
        <v>3</v>
      </c>
      <c r="BJ41" s="13" t="s">
        <v>919</v>
      </c>
      <c r="BK41" s="13" t="s">
        <v>920</v>
      </c>
      <c r="BL41" s="13" t="s">
        <v>938</v>
      </c>
      <c r="BM41" s="48">
        <v>5</v>
      </c>
      <c r="BN41" s="13">
        <v>4</v>
      </c>
      <c r="BO41" s="117" t="s">
        <v>271</v>
      </c>
      <c r="BP41" s="13" t="s">
        <v>969</v>
      </c>
      <c r="BQ41" s="13" t="s">
        <v>983</v>
      </c>
      <c r="BR41" s="27">
        <v>3</v>
      </c>
      <c r="BS41" s="13" t="s">
        <v>998</v>
      </c>
      <c r="BT41" s="27">
        <v>3</v>
      </c>
      <c r="BU41" s="13" t="s">
        <v>1019</v>
      </c>
      <c r="BV41" s="13" t="s">
        <v>1026</v>
      </c>
      <c r="BW41" s="13" t="s">
        <v>1041</v>
      </c>
      <c r="BX41" s="13" t="s">
        <v>1045</v>
      </c>
      <c r="BY41" s="27">
        <v>3</v>
      </c>
      <c r="BZ41" s="13" t="s">
        <v>1071</v>
      </c>
      <c r="CA41" s="13" t="s">
        <v>1071</v>
      </c>
      <c r="CB41" s="27">
        <v>4</v>
      </c>
      <c r="CC41" s="13" t="s">
        <v>1089</v>
      </c>
      <c r="CD41" s="13" t="s">
        <v>1100</v>
      </c>
      <c r="CE41" s="27">
        <v>3</v>
      </c>
      <c r="CF41" s="13" t="s">
        <v>1112</v>
      </c>
      <c r="CG41" s="13" t="s">
        <v>1122</v>
      </c>
      <c r="CH41" s="303">
        <f t="shared" si="4"/>
        <v>114</v>
      </c>
      <c r="CJ41" s="198"/>
      <c r="CK41" s="198">
        <f t="shared" si="3"/>
        <v>114</v>
      </c>
    </row>
    <row r="42" spans="1:89" ht="13.5" customHeight="1">
      <c r="A42" s="24"/>
      <c r="B42" s="660"/>
      <c r="C42" s="142" t="s">
        <v>375</v>
      </c>
      <c r="D42" s="13">
        <v>4000</v>
      </c>
      <c r="E42" s="13">
        <v>3</v>
      </c>
      <c r="F42" s="13" t="s">
        <v>67</v>
      </c>
      <c r="G42" s="13" t="s">
        <v>67</v>
      </c>
      <c r="H42" s="13">
        <v>3</v>
      </c>
      <c r="I42" s="13" t="s">
        <v>225</v>
      </c>
      <c r="J42" s="13">
        <v>3</v>
      </c>
      <c r="K42" s="13">
        <v>3</v>
      </c>
      <c r="L42" s="13" t="s">
        <v>133</v>
      </c>
      <c r="M42" s="13" t="s">
        <v>422</v>
      </c>
      <c r="N42" s="13">
        <v>4</v>
      </c>
      <c r="O42" s="13" t="s">
        <v>201</v>
      </c>
      <c r="P42" s="13">
        <v>3</v>
      </c>
      <c r="Q42" s="13">
        <v>4</v>
      </c>
      <c r="R42" s="13">
        <v>4</v>
      </c>
      <c r="S42" s="13">
        <v>4</v>
      </c>
      <c r="T42" s="13" t="s">
        <v>87</v>
      </c>
      <c r="U42" s="48">
        <v>5</v>
      </c>
      <c r="V42" s="13" t="s">
        <v>166</v>
      </c>
      <c r="W42" s="48">
        <v>5</v>
      </c>
      <c r="X42" s="13" t="s">
        <v>484</v>
      </c>
      <c r="Y42" s="13">
        <v>4</v>
      </c>
      <c r="Z42" s="13">
        <v>3</v>
      </c>
      <c r="AA42" s="13" t="s">
        <v>225</v>
      </c>
      <c r="AB42" s="13" t="s">
        <v>80</v>
      </c>
      <c r="AC42" s="13" t="s">
        <v>80</v>
      </c>
      <c r="AD42" s="13" t="s">
        <v>314</v>
      </c>
      <c r="AE42" s="13">
        <v>3</v>
      </c>
      <c r="AF42" s="13">
        <v>3</v>
      </c>
      <c r="AG42" s="13" t="s">
        <v>337</v>
      </c>
      <c r="AH42" s="13" t="s">
        <v>314</v>
      </c>
      <c r="AI42" s="13" t="s">
        <v>178</v>
      </c>
      <c r="AJ42" s="13" t="s">
        <v>76</v>
      </c>
      <c r="AK42" s="13" t="s">
        <v>337</v>
      </c>
      <c r="AL42" s="13" t="s">
        <v>359</v>
      </c>
      <c r="AM42" s="13" t="s">
        <v>426</v>
      </c>
      <c r="AN42" s="13" t="s">
        <v>170</v>
      </c>
      <c r="AO42" s="13" t="s">
        <v>720</v>
      </c>
      <c r="AP42" s="13" t="s">
        <v>728</v>
      </c>
      <c r="AQ42" s="13" t="s">
        <v>736</v>
      </c>
      <c r="AR42" s="13" t="s">
        <v>746</v>
      </c>
      <c r="AS42" s="13" t="s">
        <v>766</v>
      </c>
      <c r="AT42" s="13" t="s">
        <v>771</v>
      </c>
      <c r="AU42" s="13" t="s">
        <v>776</v>
      </c>
      <c r="AV42" s="13" t="s">
        <v>796</v>
      </c>
      <c r="AW42" s="13" t="s">
        <v>806</v>
      </c>
      <c r="AX42" s="13" t="s">
        <v>815</v>
      </c>
      <c r="AY42" s="13" t="s">
        <v>823</v>
      </c>
      <c r="AZ42" s="13">
        <v>3</v>
      </c>
      <c r="BA42" s="13" t="s">
        <v>848</v>
      </c>
      <c r="BB42" s="13">
        <v>3</v>
      </c>
      <c r="BC42" s="13">
        <v>4</v>
      </c>
      <c r="BD42" s="13">
        <v>4</v>
      </c>
      <c r="BE42" s="13">
        <v>3</v>
      </c>
      <c r="BF42" s="13">
        <v>3</v>
      </c>
      <c r="BG42" s="13" t="s">
        <v>894</v>
      </c>
      <c r="BH42" s="13">
        <v>3</v>
      </c>
      <c r="BI42" s="13">
        <v>3</v>
      </c>
      <c r="BJ42" s="13" t="s">
        <v>920</v>
      </c>
      <c r="BK42" s="13">
        <v>3</v>
      </c>
      <c r="BL42" s="13" t="s">
        <v>938</v>
      </c>
      <c r="BM42" s="13">
        <v>3</v>
      </c>
      <c r="BN42" s="13" t="s">
        <v>956</v>
      </c>
      <c r="BO42" s="127" t="s">
        <v>375</v>
      </c>
      <c r="BP42" s="275">
        <v>5</v>
      </c>
      <c r="BQ42" s="13" t="s">
        <v>981</v>
      </c>
      <c r="BR42" s="27">
        <v>4</v>
      </c>
      <c r="BS42" s="27">
        <v>4</v>
      </c>
      <c r="BT42" s="27">
        <v>4</v>
      </c>
      <c r="BU42" s="27">
        <v>3</v>
      </c>
      <c r="BV42" s="27">
        <v>4</v>
      </c>
      <c r="BW42" s="27">
        <v>3</v>
      </c>
      <c r="BX42" s="13" t="s">
        <v>1047</v>
      </c>
      <c r="BY42" s="27">
        <v>3</v>
      </c>
      <c r="BZ42" s="27">
        <v>3</v>
      </c>
      <c r="CA42" s="27">
        <v>4</v>
      </c>
      <c r="CB42" s="27">
        <v>3</v>
      </c>
      <c r="CC42" s="27">
        <v>4</v>
      </c>
      <c r="CD42" s="27">
        <v>3</v>
      </c>
      <c r="CE42" s="27">
        <v>3</v>
      </c>
      <c r="CF42" s="27">
        <v>3</v>
      </c>
      <c r="CG42" s="13" t="s">
        <v>1117</v>
      </c>
      <c r="CH42" s="303">
        <f t="shared" si="4"/>
        <v>136</v>
      </c>
      <c r="CJ42" s="198"/>
      <c r="CK42" s="198">
        <f t="shared" si="3"/>
        <v>136</v>
      </c>
    </row>
    <row r="43" spans="1:89" ht="13.5" customHeight="1">
      <c r="A43" s="24"/>
      <c r="B43" s="660"/>
      <c r="C43" s="117" t="s">
        <v>395</v>
      </c>
      <c r="D43" s="13">
        <v>4000</v>
      </c>
      <c r="E43" s="13">
        <v>3</v>
      </c>
      <c r="F43" s="13">
        <v>3</v>
      </c>
      <c r="G43" s="13" t="s">
        <v>84</v>
      </c>
      <c r="H43" s="13">
        <v>3</v>
      </c>
      <c r="I43" s="13" t="s">
        <v>96</v>
      </c>
      <c r="J43" s="13">
        <v>3</v>
      </c>
      <c r="K43" s="13">
        <v>3</v>
      </c>
      <c r="L43" s="13" t="s">
        <v>136</v>
      </c>
      <c r="M43" s="13">
        <v>4</v>
      </c>
      <c r="N43" s="13">
        <v>4</v>
      </c>
      <c r="O43" s="13" t="s">
        <v>372</v>
      </c>
      <c r="P43" s="13">
        <v>3</v>
      </c>
      <c r="Q43" s="13" t="s">
        <v>89</v>
      </c>
      <c r="R43" s="13">
        <v>3</v>
      </c>
      <c r="S43" s="13">
        <v>3</v>
      </c>
      <c r="T43" s="13" t="s">
        <v>87</v>
      </c>
      <c r="U43" s="13">
        <v>3</v>
      </c>
      <c r="V43" s="13" t="s">
        <v>166</v>
      </c>
      <c r="W43" s="13">
        <v>3</v>
      </c>
      <c r="X43" s="13">
        <v>3</v>
      </c>
      <c r="Y43" s="13" t="s">
        <v>250</v>
      </c>
      <c r="Z43" s="13">
        <v>3</v>
      </c>
      <c r="AA43" s="13">
        <v>3</v>
      </c>
      <c r="AB43" s="13" t="s">
        <v>204</v>
      </c>
      <c r="AC43" s="13" t="s">
        <v>204</v>
      </c>
      <c r="AD43" s="13" t="s">
        <v>86</v>
      </c>
      <c r="AE43" s="13">
        <v>4</v>
      </c>
      <c r="AF43" s="13">
        <v>3</v>
      </c>
      <c r="AG43" s="13" t="s">
        <v>337</v>
      </c>
      <c r="AH43" s="48">
        <v>5</v>
      </c>
      <c r="AI43" s="48">
        <v>5</v>
      </c>
      <c r="AJ43" s="13" t="s">
        <v>225</v>
      </c>
      <c r="AK43" s="13" t="s">
        <v>283</v>
      </c>
      <c r="AL43" s="13">
        <v>3</v>
      </c>
      <c r="AM43" s="13" t="s">
        <v>303</v>
      </c>
      <c r="AN43" s="13">
        <v>3</v>
      </c>
      <c r="AO43" s="13">
        <v>3</v>
      </c>
      <c r="AP43" s="13" t="s">
        <v>729</v>
      </c>
      <c r="AQ43" s="48">
        <v>5</v>
      </c>
      <c r="AR43" s="13" t="s">
        <v>747</v>
      </c>
      <c r="AS43" s="300">
        <v>4</v>
      </c>
      <c r="AT43" s="13" t="s">
        <v>771</v>
      </c>
      <c r="AU43" s="13">
        <v>4</v>
      </c>
      <c r="AV43" s="13" t="s">
        <v>797</v>
      </c>
      <c r="AW43" s="13" t="s">
        <v>807</v>
      </c>
      <c r="AX43" s="13" t="s">
        <v>814</v>
      </c>
      <c r="AY43" s="13">
        <v>4</v>
      </c>
      <c r="AZ43" s="13">
        <v>3</v>
      </c>
      <c r="BA43" s="13" t="s">
        <v>842</v>
      </c>
      <c r="BB43" s="48">
        <v>5</v>
      </c>
      <c r="BC43" s="65">
        <v>6</v>
      </c>
      <c r="BD43" s="13">
        <v>3</v>
      </c>
      <c r="BE43" s="13">
        <v>4</v>
      </c>
      <c r="BF43" s="13">
        <v>3</v>
      </c>
      <c r="BG43" s="13">
        <v>4</v>
      </c>
      <c r="BH43" s="13">
        <v>3</v>
      </c>
      <c r="BI43" s="13" t="s">
        <v>907</v>
      </c>
      <c r="BJ43" s="13">
        <v>3</v>
      </c>
      <c r="BK43" s="13">
        <v>3</v>
      </c>
      <c r="BL43" s="13" t="s">
        <v>938</v>
      </c>
      <c r="BM43" s="13">
        <v>4</v>
      </c>
      <c r="BN43" s="13" t="s">
        <v>956</v>
      </c>
      <c r="BO43" s="117" t="s">
        <v>395</v>
      </c>
      <c r="BP43" s="13" t="s">
        <v>968</v>
      </c>
      <c r="BQ43" s="27">
        <v>4</v>
      </c>
      <c r="BR43" s="27">
        <v>4</v>
      </c>
      <c r="BS43" s="27">
        <v>4</v>
      </c>
      <c r="BT43" s="27">
        <v>4</v>
      </c>
      <c r="BU43" s="27">
        <v>3</v>
      </c>
      <c r="BV43" s="27">
        <v>4</v>
      </c>
      <c r="BW43" s="27">
        <v>3</v>
      </c>
      <c r="BX43" s="27">
        <v>4</v>
      </c>
      <c r="BY43" s="27">
        <v>3</v>
      </c>
      <c r="BZ43" s="27">
        <v>4</v>
      </c>
      <c r="CA43" s="38">
        <v>5</v>
      </c>
      <c r="CB43" s="27">
        <v>4</v>
      </c>
      <c r="CC43" s="27">
        <v>3</v>
      </c>
      <c r="CD43" s="27">
        <v>4</v>
      </c>
      <c r="CE43" s="27">
        <v>4</v>
      </c>
      <c r="CF43" s="27">
        <v>4</v>
      </c>
      <c r="CG43" s="13" t="s">
        <v>1117</v>
      </c>
      <c r="CH43" s="293">
        <f t="shared" si="4"/>
        <v>189</v>
      </c>
      <c r="CJ43" s="198">
        <v>28</v>
      </c>
      <c r="CK43" s="198">
        <f t="shared" si="3"/>
        <v>217</v>
      </c>
    </row>
    <row r="44" spans="1:89" ht="13.5" customHeight="1">
      <c r="A44" s="24"/>
      <c r="B44" s="660"/>
      <c r="C44" s="139" t="s">
        <v>409</v>
      </c>
      <c r="D44" s="18">
        <v>5000</v>
      </c>
      <c r="E44" s="18">
        <v>4</v>
      </c>
      <c r="F44" s="18" t="s">
        <v>86</v>
      </c>
      <c r="G44" s="18" t="s">
        <v>86</v>
      </c>
      <c r="H44" s="18" t="s">
        <v>86</v>
      </c>
      <c r="I44" s="18" t="s">
        <v>86</v>
      </c>
      <c r="J44" s="18">
        <v>3</v>
      </c>
      <c r="K44" s="18">
        <v>4</v>
      </c>
      <c r="L44" s="18" t="s">
        <v>133</v>
      </c>
      <c r="M44" s="18">
        <v>4</v>
      </c>
      <c r="N44" s="18" t="s">
        <v>380</v>
      </c>
      <c r="O44" s="18" t="s">
        <v>92</v>
      </c>
      <c r="P44" s="18">
        <v>3</v>
      </c>
      <c r="Q44" s="18" t="s">
        <v>89</v>
      </c>
      <c r="R44" s="18">
        <v>3</v>
      </c>
      <c r="S44" s="18">
        <v>3</v>
      </c>
      <c r="T44" s="18" t="s">
        <v>87</v>
      </c>
      <c r="U44" s="18">
        <v>3</v>
      </c>
      <c r="V44" s="18" t="s">
        <v>211</v>
      </c>
      <c r="W44" s="18">
        <v>3</v>
      </c>
      <c r="X44" s="18">
        <v>3</v>
      </c>
      <c r="Y44" s="18">
        <v>3</v>
      </c>
      <c r="Z44" s="18">
        <v>3</v>
      </c>
      <c r="AA44" s="18">
        <v>3</v>
      </c>
      <c r="AB44" s="18" t="s">
        <v>204</v>
      </c>
      <c r="AC44" s="18">
        <v>3</v>
      </c>
      <c r="AD44" s="18" t="s">
        <v>616</v>
      </c>
      <c r="AE44" s="18" t="s">
        <v>412</v>
      </c>
      <c r="AF44" s="18" t="s">
        <v>416</v>
      </c>
      <c r="AG44" s="18" t="s">
        <v>603</v>
      </c>
      <c r="AH44" s="18">
        <v>3</v>
      </c>
      <c r="AI44" s="18" t="s">
        <v>668</v>
      </c>
      <c r="AJ44" s="18" t="s">
        <v>225</v>
      </c>
      <c r="AK44" s="18" t="s">
        <v>194</v>
      </c>
      <c r="AL44" s="18">
        <v>3</v>
      </c>
      <c r="AM44" s="18" t="s">
        <v>426</v>
      </c>
      <c r="AN44" s="18">
        <v>3</v>
      </c>
      <c r="AO44" s="18">
        <v>3</v>
      </c>
      <c r="AP44" s="18" t="s">
        <v>733</v>
      </c>
      <c r="AQ44" s="36">
        <v>5</v>
      </c>
      <c r="AR44" s="18" t="s">
        <v>749</v>
      </c>
      <c r="AS44" s="79">
        <v>4</v>
      </c>
      <c r="AT44" s="18" t="s">
        <v>776</v>
      </c>
      <c r="AU44" s="18">
        <v>3</v>
      </c>
      <c r="AV44" s="18" t="s">
        <v>804</v>
      </c>
      <c r="AW44" s="18">
        <v>4</v>
      </c>
      <c r="AX44" s="18" t="s">
        <v>814</v>
      </c>
      <c r="AY44" s="18">
        <v>3</v>
      </c>
      <c r="AZ44" s="18">
        <v>3</v>
      </c>
      <c r="BA44" s="18" t="s">
        <v>841</v>
      </c>
      <c r="BB44" s="18" t="s">
        <v>841</v>
      </c>
      <c r="BC44" s="36">
        <v>5</v>
      </c>
      <c r="BD44" s="18" t="s">
        <v>864</v>
      </c>
      <c r="BE44" s="36">
        <v>5</v>
      </c>
      <c r="BF44" s="18" t="s">
        <v>883</v>
      </c>
      <c r="BG44" s="18" t="s">
        <v>894</v>
      </c>
      <c r="BH44" s="18">
        <v>3</v>
      </c>
      <c r="BI44" s="18">
        <v>3</v>
      </c>
      <c r="BJ44" s="18" t="s">
        <v>920</v>
      </c>
      <c r="BK44" s="18">
        <v>3</v>
      </c>
      <c r="BL44" s="18" t="s">
        <v>938</v>
      </c>
      <c r="BM44" s="18">
        <v>3</v>
      </c>
      <c r="BN44" s="18" t="s">
        <v>955</v>
      </c>
      <c r="BO44" s="121" t="s">
        <v>409</v>
      </c>
      <c r="BP44" s="19">
        <v>3</v>
      </c>
      <c r="BQ44" s="18" t="s">
        <v>980</v>
      </c>
      <c r="BR44" s="19">
        <v>4</v>
      </c>
      <c r="BS44" s="18" t="s">
        <v>998</v>
      </c>
      <c r="BT44" s="19">
        <v>3</v>
      </c>
      <c r="BU44" s="18" t="s">
        <v>1017</v>
      </c>
      <c r="BV44" s="39">
        <v>5</v>
      </c>
      <c r="BW44" s="19">
        <v>4</v>
      </c>
      <c r="BX44" s="18" t="s">
        <v>1045</v>
      </c>
      <c r="BY44" s="19">
        <v>3</v>
      </c>
      <c r="BZ44" s="18" t="s">
        <v>1074</v>
      </c>
      <c r="CA44" s="19">
        <v>4</v>
      </c>
      <c r="CB44" s="236">
        <v>5</v>
      </c>
      <c r="CC44" s="17">
        <v>4</v>
      </c>
      <c r="CD44" s="18" t="s">
        <v>1098</v>
      </c>
      <c r="CE44" s="18">
        <v>4</v>
      </c>
      <c r="CF44" s="18" t="s">
        <v>1112</v>
      </c>
      <c r="CG44" s="18" t="s">
        <v>1123</v>
      </c>
      <c r="CH44" s="18">
        <f t="shared" si="4"/>
        <v>136</v>
      </c>
      <c r="CJ44" s="198"/>
      <c r="CK44" s="198">
        <f t="shared" si="3"/>
        <v>136</v>
      </c>
    </row>
    <row r="45" spans="1:89" ht="13.5" customHeight="1">
      <c r="A45" s="24"/>
      <c r="B45" s="660"/>
      <c r="C45" s="121" t="s">
        <v>187</v>
      </c>
      <c r="D45" s="18">
        <v>3000</v>
      </c>
      <c r="E45" s="18">
        <v>3</v>
      </c>
      <c r="F45" s="18">
        <v>3</v>
      </c>
      <c r="G45" s="18" t="s">
        <v>67</v>
      </c>
      <c r="H45" s="18">
        <v>3</v>
      </c>
      <c r="I45" s="18" t="s">
        <v>225</v>
      </c>
      <c r="J45" s="18">
        <v>3</v>
      </c>
      <c r="K45" s="18">
        <v>3</v>
      </c>
      <c r="L45" s="18">
        <v>3</v>
      </c>
      <c r="M45" s="18">
        <v>4</v>
      </c>
      <c r="N45" s="18" t="s">
        <v>380</v>
      </c>
      <c r="O45" s="18" t="s">
        <v>80</v>
      </c>
      <c r="P45" s="36">
        <v>5</v>
      </c>
      <c r="Q45" s="18" t="s">
        <v>89</v>
      </c>
      <c r="R45" s="18">
        <v>4</v>
      </c>
      <c r="S45" s="18">
        <v>4</v>
      </c>
      <c r="T45" s="18" t="s">
        <v>88</v>
      </c>
      <c r="U45" s="18">
        <v>4</v>
      </c>
      <c r="V45" s="18" t="s">
        <v>166</v>
      </c>
      <c r="W45" s="18">
        <v>4</v>
      </c>
      <c r="X45" s="18">
        <v>4</v>
      </c>
      <c r="Y45" s="18">
        <v>3</v>
      </c>
      <c r="Z45" s="18">
        <v>3</v>
      </c>
      <c r="AA45" s="18">
        <v>4</v>
      </c>
      <c r="AB45" s="36">
        <v>5</v>
      </c>
      <c r="AC45" s="18" t="s">
        <v>80</v>
      </c>
      <c r="AD45" s="36">
        <v>5</v>
      </c>
      <c r="AE45" s="18">
        <v>4</v>
      </c>
      <c r="AF45" s="18">
        <v>3</v>
      </c>
      <c r="AG45" s="18" t="s">
        <v>337</v>
      </c>
      <c r="AH45" s="18" t="s">
        <v>654</v>
      </c>
      <c r="AI45" s="18" t="s">
        <v>178</v>
      </c>
      <c r="AJ45" s="18">
        <v>3</v>
      </c>
      <c r="AK45" s="18" t="s">
        <v>684</v>
      </c>
      <c r="AL45" s="18">
        <v>4</v>
      </c>
      <c r="AM45" s="18" t="s">
        <v>426</v>
      </c>
      <c r="AN45" s="18">
        <v>3</v>
      </c>
      <c r="AO45" s="18" t="s">
        <v>722</v>
      </c>
      <c r="AP45" s="18" t="s">
        <v>729</v>
      </c>
      <c r="AQ45" s="18" t="s">
        <v>737</v>
      </c>
      <c r="AR45" s="18" t="s">
        <v>746</v>
      </c>
      <c r="AS45" s="18">
        <v>3</v>
      </c>
      <c r="AT45" s="18" t="s">
        <v>772</v>
      </c>
      <c r="AU45" s="18">
        <v>3</v>
      </c>
      <c r="AV45" s="18" t="s">
        <v>800</v>
      </c>
      <c r="AW45" s="18">
        <v>3</v>
      </c>
      <c r="AX45" s="18" t="s">
        <v>815</v>
      </c>
      <c r="AY45" s="18" t="s">
        <v>822</v>
      </c>
      <c r="AZ45" s="18">
        <v>3</v>
      </c>
      <c r="BA45" s="18" t="s">
        <v>842</v>
      </c>
      <c r="BB45" s="18">
        <v>3</v>
      </c>
      <c r="BC45" s="36">
        <v>5</v>
      </c>
      <c r="BD45" s="18" t="s">
        <v>864</v>
      </c>
      <c r="BE45" s="18">
        <v>4</v>
      </c>
      <c r="BF45" s="18">
        <v>3</v>
      </c>
      <c r="BG45" s="18" t="s">
        <v>894</v>
      </c>
      <c r="BH45" s="18">
        <v>3</v>
      </c>
      <c r="BI45" s="18">
        <v>3</v>
      </c>
      <c r="BJ45" s="18" t="s">
        <v>925</v>
      </c>
      <c r="BK45" s="18" t="s">
        <v>920</v>
      </c>
      <c r="BL45" s="18" t="s">
        <v>938</v>
      </c>
      <c r="BM45" s="18" t="s">
        <v>951</v>
      </c>
      <c r="BN45" s="18">
        <v>3</v>
      </c>
      <c r="BO45" s="121" t="s">
        <v>187</v>
      </c>
      <c r="BP45" s="19">
        <v>3</v>
      </c>
      <c r="BQ45" s="19">
        <v>3</v>
      </c>
      <c r="BR45" s="19">
        <v>4</v>
      </c>
      <c r="BS45" s="18" t="s">
        <v>997</v>
      </c>
      <c r="BT45" s="19">
        <v>3</v>
      </c>
      <c r="BU45" s="19">
        <v>3</v>
      </c>
      <c r="BV45" s="19">
        <v>4</v>
      </c>
      <c r="BW45" s="19">
        <v>3</v>
      </c>
      <c r="BX45" s="18" t="s">
        <v>1047</v>
      </c>
      <c r="BY45" s="19">
        <v>3</v>
      </c>
      <c r="BZ45" s="18" t="s">
        <v>1073</v>
      </c>
      <c r="CA45" s="39">
        <v>5</v>
      </c>
      <c r="CB45" s="19">
        <v>3</v>
      </c>
      <c r="CC45" s="19">
        <v>4</v>
      </c>
      <c r="CD45" s="18" t="s">
        <v>1098</v>
      </c>
      <c r="CE45" s="19">
        <v>4</v>
      </c>
      <c r="CF45" s="18" t="s">
        <v>1112</v>
      </c>
      <c r="CG45" s="18" t="s">
        <v>1120</v>
      </c>
      <c r="CH45" s="302">
        <f t="shared" si="4"/>
        <v>159</v>
      </c>
      <c r="CJ45" s="198"/>
      <c r="CK45" s="198">
        <f t="shared" si="3"/>
        <v>159</v>
      </c>
    </row>
    <row r="46" spans="1:89" ht="13.5" customHeight="1">
      <c r="A46" s="24"/>
      <c r="B46" s="660"/>
      <c r="C46" s="123" t="s">
        <v>763</v>
      </c>
      <c r="D46" s="18">
        <v>4000</v>
      </c>
      <c r="E46" s="18">
        <v>3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>
        <v>3</v>
      </c>
      <c r="S46" s="18">
        <v>3</v>
      </c>
      <c r="T46" s="18" t="s">
        <v>87</v>
      </c>
      <c r="U46" s="18" t="s">
        <v>88</v>
      </c>
      <c r="V46" s="18" t="s">
        <v>166</v>
      </c>
      <c r="W46" s="18">
        <v>3</v>
      </c>
      <c r="X46" s="18">
        <v>3</v>
      </c>
      <c r="Y46" s="18" t="s">
        <v>250</v>
      </c>
      <c r="Z46" s="18">
        <v>3</v>
      </c>
      <c r="AA46" s="18">
        <v>3</v>
      </c>
      <c r="AB46" s="18" t="s">
        <v>80</v>
      </c>
      <c r="AC46" s="18">
        <v>3</v>
      </c>
      <c r="AD46" s="18" t="s">
        <v>380</v>
      </c>
      <c r="AE46" s="18">
        <v>3</v>
      </c>
      <c r="AF46" s="18">
        <v>3</v>
      </c>
      <c r="AG46" s="18" t="s">
        <v>412</v>
      </c>
      <c r="AH46" s="18">
        <v>4</v>
      </c>
      <c r="AI46" s="18" t="s">
        <v>83</v>
      </c>
      <c r="AJ46" s="18" t="s">
        <v>204</v>
      </c>
      <c r="AK46" s="18" t="s">
        <v>684</v>
      </c>
      <c r="AL46" s="18">
        <v>3</v>
      </c>
      <c r="AM46" s="18" t="s">
        <v>317</v>
      </c>
      <c r="AN46" s="18" t="s">
        <v>89</v>
      </c>
      <c r="AO46" s="18" t="s">
        <v>723</v>
      </c>
      <c r="AP46" s="18" t="s">
        <v>730</v>
      </c>
      <c r="AQ46" s="18">
        <v>3</v>
      </c>
      <c r="AR46" s="18" t="s">
        <v>747</v>
      </c>
      <c r="AS46" s="18">
        <v>4</v>
      </c>
      <c r="AT46" s="18" t="s">
        <v>778</v>
      </c>
      <c r="AU46" s="18">
        <v>3</v>
      </c>
      <c r="AV46" s="18" t="s">
        <v>803</v>
      </c>
      <c r="AW46" s="18" t="s">
        <v>807</v>
      </c>
      <c r="AX46" s="18" t="s">
        <v>814</v>
      </c>
      <c r="AY46" s="18">
        <v>3</v>
      </c>
      <c r="AZ46" s="18">
        <v>3</v>
      </c>
      <c r="BA46" s="18" t="s">
        <v>841</v>
      </c>
      <c r="BB46" s="18">
        <v>4</v>
      </c>
      <c r="BC46" s="18">
        <v>4</v>
      </c>
      <c r="BD46" s="18">
        <v>3</v>
      </c>
      <c r="BE46" s="18">
        <v>3</v>
      </c>
      <c r="BF46" s="18">
        <v>3</v>
      </c>
      <c r="BG46" s="18">
        <v>4</v>
      </c>
      <c r="BH46" s="18">
        <v>4</v>
      </c>
      <c r="BI46" s="18">
        <v>3</v>
      </c>
      <c r="BJ46" s="18">
        <v>3</v>
      </c>
      <c r="BK46" s="18" t="s">
        <v>920</v>
      </c>
      <c r="BL46" s="18" t="s">
        <v>937</v>
      </c>
      <c r="BM46" s="18">
        <v>3</v>
      </c>
      <c r="BN46" s="18" t="s">
        <v>955</v>
      </c>
      <c r="BO46" s="121" t="s">
        <v>471</v>
      </c>
      <c r="BP46" s="19">
        <v>4</v>
      </c>
      <c r="BQ46" s="19">
        <v>3</v>
      </c>
      <c r="BR46" s="39">
        <v>5</v>
      </c>
      <c r="BS46" s="19">
        <v>4</v>
      </c>
      <c r="BT46" s="19">
        <v>4</v>
      </c>
      <c r="BU46" s="18" t="s">
        <v>1017</v>
      </c>
      <c r="BV46" s="19">
        <v>4</v>
      </c>
      <c r="BW46" s="19">
        <v>3</v>
      </c>
      <c r="BX46" s="18" t="s">
        <v>1045</v>
      </c>
      <c r="BY46" s="18" t="s">
        <v>1070</v>
      </c>
      <c r="BZ46" s="19">
        <v>3</v>
      </c>
      <c r="CA46" s="19">
        <v>4</v>
      </c>
      <c r="CB46" s="19">
        <v>3</v>
      </c>
      <c r="CC46" s="19">
        <v>4</v>
      </c>
      <c r="CD46" s="19">
        <v>4</v>
      </c>
      <c r="CE46" s="39">
        <v>5</v>
      </c>
      <c r="CF46" s="19">
        <v>4</v>
      </c>
      <c r="CG46" s="19" t="s">
        <v>1117</v>
      </c>
      <c r="CH46" s="302">
        <f t="shared" si="4"/>
        <v>138</v>
      </c>
      <c r="CJ46" s="198"/>
      <c r="CK46" s="198">
        <f t="shared" si="3"/>
        <v>138</v>
      </c>
    </row>
    <row r="47" spans="1:89" ht="13.5" customHeight="1">
      <c r="A47" s="24"/>
      <c r="B47" s="660"/>
      <c r="C47" s="139" t="s">
        <v>265</v>
      </c>
      <c r="D47" s="18">
        <v>4000</v>
      </c>
      <c r="E47" s="18">
        <v>5</v>
      </c>
      <c r="F47" s="18" t="s">
        <v>67</v>
      </c>
      <c r="G47" s="18" t="s">
        <v>67</v>
      </c>
      <c r="H47" s="18">
        <v>3</v>
      </c>
      <c r="I47" s="18" t="s">
        <v>225</v>
      </c>
      <c r="J47" s="18">
        <v>3</v>
      </c>
      <c r="K47" s="18">
        <v>3</v>
      </c>
      <c r="L47" s="18" t="s">
        <v>133</v>
      </c>
      <c r="M47" s="18">
        <v>3</v>
      </c>
      <c r="N47" s="18">
        <v>3</v>
      </c>
      <c r="O47" s="18" t="s">
        <v>92</v>
      </c>
      <c r="P47" s="18">
        <v>3</v>
      </c>
      <c r="Q47" s="18" t="s">
        <v>89</v>
      </c>
      <c r="R47" s="18">
        <v>3</v>
      </c>
      <c r="S47" s="18">
        <v>3</v>
      </c>
      <c r="T47" s="18" t="s">
        <v>88</v>
      </c>
      <c r="U47" s="18">
        <v>3</v>
      </c>
      <c r="V47" s="18" t="s">
        <v>211</v>
      </c>
      <c r="W47" s="18" t="s">
        <v>81</v>
      </c>
      <c r="X47" s="18">
        <v>3</v>
      </c>
      <c r="Y47" s="18" t="s">
        <v>170</v>
      </c>
      <c r="Z47" s="18">
        <v>3</v>
      </c>
      <c r="AA47" s="18" t="s">
        <v>225</v>
      </c>
      <c r="AB47" s="18" t="s">
        <v>80</v>
      </c>
      <c r="AC47" s="18" t="s">
        <v>136</v>
      </c>
      <c r="AD47" s="18" t="s">
        <v>86</v>
      </c>
      <c r="AE47" s="18" t="s">
        <v>133</v>
      </c>
      <c r="AF47" s="18">
        <v>3</v>
      </c>
      <c r="AG47" s="18" t="s">
        <v>337</v>
      </c>
      <c r="AH47" s="18">
        <v>4</v>
      </c>
      <c r="AI47" s="18" t="s">
        <v>178</v>
      </c>
      <c r="AJ47" s="18">
        <v>3</v>
      </c>
      <c r="AK47" s="18" t="s">
        <v>337</v>
      </c>
      <c r="AL47" s="18">
        <v>3</v>
      </c>
      <c r="AM47" s="18" t="s">
        <v>426</v>
      </c>
      <c r="AN47" s="18">
        <v>3</v>
      </c>
      <c r="AO47" s="18">
        <v>4</v>
      </c>
      <c r="AP47" s="18" t="s">
        <v>729</v>
      </c>
      <c r="AQ47" s="36">
        <v>5</v>
      </c>
      <c r="AR47" s="18" t="s">
        <v>747</v>
      </c>
      <c r="AS47" s="18">
        <v>4</v>
      </c>
      <c r="AT47" s="18" t="s">
        <v>774</v>
      </c>
      <c r="AU47" s="18">
        <v>4</v>
      </c>
      <c r="AV47" s="18" t="s">
        <v>797</v>
      </c>
      <c r="AW47" s="18">
        <v>3</v>
      </c>
      <c r="AX47" s="18" t="s">
        <v>815</v>
      </c>
      <c r="AY47" s="18">
        <v>3</v>
      </c>
      <c r="AZ47" s="18">
        <v>3</v>
      </c>
      <c r="BA47" s="18" t="s">
        <v>841</v>
      </c>
      <c r="BB47" s="18" t="s">
        <v>844</v>
      </c>
      <c r="BC47" s="18" t="s">
        <v>855</v>
      </c>
      <c r="BD47" s="18" t="s">
        <v>865</v>
      </c>
      <c r="BE47" s="18" t="s">
        <v>877</v>
      </c>
      <c r="BF47" s="18" t="s">
        <v>883</v>
      </c>
      <c r="BG47" s="18" t="s">
        <v>895</v>
      </c>
      <c r="BH47" s="18" t="s">
        <v>901</v>
      </c>
      <c r="BI47" s="18" t="s">
        <v>906</v>
      </c>
      <c r="BJ47" s="18" t="s">
        <v>920</v>
      </c>
      <c r="BK47" s="18" t="s">
        <v>920</v>
      </c>
      <c r="BL47" s="18" t="s">
        <v>938</v>
      </c>
      <c r="BM47" s="18" t="s">
        <v>938</v>
      </c>
      <c r="BN47" s="18" t="s">
        <v>938</v>
      </c>
      <c r="BO47" s="196" t="s">
        <v>265</v>
      </c>
      <c r="BP47" s="18" t="s">
        <v>973</v>
      </c>
      <c r="BQ47" s="18" t="s">
        <v>980</v>
      </c>
      <c r="BR47" s="18" t="s">
        <v>985</v>
      </c>
      <c r="BS47" s="18" t="s">
        <v>998</v>
      </c>
      <c r="BT47" s="18" t="s">
        <v>1008</v>
      </c>
      <c r="BU47" s="18" t="s">
        <v>1020</v>
      </c>
      <c r="BV47" s="18" t="s">
        <v>1031</v>
      </c>
      <c r="BW47" s="18" t="s">
        <v>1044</v>
      </c>
      <c r="BX47" s="18" t="s">
        <v>1046</v>
      </c>
      <c r="BY47" s="18" t="s">
        <v>1062</v>
      </c>
      <c r="BZ47" s="18" t="s">
        <v>1074</v>
      </c>
      <c r="CA47" s="39">
        <v>5</v>
      </c>
      <c r="CB47" s="19">
        <v>3</v>
      </c>
      <c r="CC47" s="18" t="s">
        <v>1089</v>
      </c>
      <c r="CD47" s="18" t="s">
        <v>1098</v>
      </c>
      <c r="CE47" s="18" t="s">
        <v>1103</v>
      </c>
      <c r="CF47" s="18" t="s">
        <v>1112</v>
      </c>
      <c r="CG47" s="18">
        <v>3</v>
      </c>
      <c r="CH47" s="18">
        <f t="shared" si="4"/>
        <v>86</v>
      </c>
      <c r="CJ47" s="198"/>
      <c r="CK47" s="198">
        <f t="shared" si="3"/>
        <v>86</v>
      </c>
    </row>
    <row r="48" spans="1:89" ht="13.5" customHeight="1">
      <c r="A48" s="24"/>
      <c r="B48" s="660"/>
      <c r="C48" s="117" t="s">
        <v>713</v>
      </c>
      <c r="D48" s="13">
        <v>4000</v>
      </c>
      <c r="E48" s="13">
        <v>5</v>
      </c>
      <c r="F48" s="13" t="s">
        <v>737</v>
      </c>
      <c r="G48" s="13" t="s">
        <v>737</v>
      </c>
      <c r="H48" s="13">
        <v>3</v>
      </c>
      <c r="I48" s="13" t="s">
        <v>736</v>
      </c>
      <c r="J48" s="13">
        <v>3</v>
      </c>
      <c r="K48" s="13">
        <v>3</v>
      </c>
      <c r="L48" s="13">
        <v>3</v>
      </c>
      <c r="M48" s="13" t="s">
        <v>737</v>
      </c>
      <c r="N48" s="13" t="s">
        <v>736</v>
      </c>
      <c r="O48" s="13" t="s">
        <v>739</v>
      </c>
      <c r="P48" s="13">
        <v>3</v>
      </c>
      <c r="Q48" s="13" t="s">
        <v>736</v>
      </c>
      <c r="R48" s="13">
        <v>3</v>
      </c>
      <c r="S48" s="13">
        <v>3</v>
      </c>
      <c r="T48" s="13" t="s">
        <v>737</v>
      </c>
      <c r="U48" s="13">
        <v>3</v>
      </c>
      <c r="V48" s="13" t="s">
        <v>737</v>
      </c>
      <c r="W48" s="13">
        <v>3</v>
      </c>
      <c r="X48" s="13">
        <v>3</v>
      </c>
      <c r="Y48" s="13" t="s">
        <v>737</v>
      </c>
      <c r="Z48" s="13">
        <v>3</v>
      </c>
      <c r="AA48" s="13" t="s">
        <v>736</v>
      </c>
      <c r="AB48" s="13" t="s">
        <v>740</v>
      </c>
      <c r="AC48" s="13" t="s">
        <v>737</v>
      </c>
      <c r="AD48" s="13" t="s">
        <v>736</v>
      </c>
      <c r="AE48" s="13" t="s">
        <v>737</v>
      </c>
      <c r="AF48" s="13">
        <v>3</v>
      </c>
      <c r="AG48" s="13" t="s">
        <v>736</v>
      </c>
      <c r="AH48" s="48">
        <v>3</v>
      </c>
      <c r="AI48" s="13" t="s">
        <v>737</v>
      </c>
      <c r="AJ48" s="13">
        <v>3</v>
      </c>
      <c r="AK48" s="13" t="s">
        <v>737</v>
      </c>
      <c r="AL48" s="13" t="s">
        <v>737</v>
      </c>
      <c r="AM48" s="13" t="s">
        <v>736</v>
      </c>
      <c r="AN48" s="13">
        <v>3</v>
      </c>
      <c r="AO48" s="13">
        <v>3</v>
      </c>
      <c r="AP48" s="13" t="s">
        <v>729</v>
      </c>
      <c r="AQ48" s="13">
        <v>3</v>
      </c>
      <c r="AR48" s="13" t="s">
        <v>746</v>
      </c>
      <c r="AS48" s="13">
        <v>3</v>
      </c>
      <c r="AT48" s="13" t="s">
        <v>772</v>
      </c>
      <c r="AU48" s="13" t="s">
        <v>783</v>
      </c>
      <c r="AV48" s="13" t="s">
        <v>796</v>
      </c>
      <c r="AW48" s="13" t="s">
        <v>807</v>
      </c>
      <c r="AX48" s="13" t="s">
        <v>815</v>
      </c>
      <c r="AY48" s="13" t="s">
        <v>823</v>
      </c>
      <c r="AZ48" s="13" t="s">
        <v>831</v>
      </c>
      <c r="BA48" s="13" t="s">
        <v>841</v>
      </c>
      <c r="BB48" s="13" t="s">
        <v>842</v>
      </c>
      <c r="BC48" s="13" t="s">
        <v>857</v>
      </c>
      <c r="BD48" s="13" t="s">
        <v>870</v>
      </c>
      <c r="BE48" s="13" t="s">
        <v>875</v>
      </c>
      <c r="BF48" s="13" t="s">
        <v>882</v>
      </c>
      <c r="BG48" s="13" t="s">
        <v>894</v>
      </c>
      <c r="BH48" s="13" t="s">
        <v>902</v>
      </c>
      <c r="BI48" s="13" t="s">
        <v>910</v>
      </c>
      <c r="BJ48" s="13" t="s">
        <v>926</v>
      </c>
      <c r="BK48" s="13" t="s">
        <v>920</v>
      </c>
      <c r="BL48" s="13" t="s">
        <v>938</v>
      </c>
      <c r="BM48" s="13" t="s">
        <v>952</v>
      </c>
      <c r="BN48" s="13" t="s">
        <v>956</v>
      </c>
      <c r="BO48" s="117" t="s">
        <v>713</v>
      </c>
      <c r="BP48" s="13" t="s">
        <v>966</v>
      </c>
      <c r="BQ48" s="13" t="s">
        <v>984</v>
      </c>
      <c r="BR48" s="13" t="s">
        <v>985</v>
      </c>
      <c r="BS48" s="13" t="s">
        <v>1004</v>
      </c>
      <c r="BT48" s="13" t="s">
        <v>1008</v>
      </c>
      <c r="BU48" s="13" t="s">
        <v>1017</v>
      </c>
      <c r="BV48" s="13" t="s">
        <v>1026</v>
      </c>
      <c r="BW48" s="13" t="s">
        <v>1041</v>
      </c>
      <c r="BX48" s="13" t="s">
        <v>1045</v>
      </c>
      <c r="BY48" s="13" t="s">
        <v>1061</v>
      </c>
      <c r="BZ48" s="13" t="s">
        <v>1074</v>
      </c>
      <c r="CA48" s="13" t="s">
        <v>1074</v>
      </c>
      <c r="CB48" s="13" t="s">
        <v>1086</v>
      </c>
      <c r="CC48" s="13" t="s">
        <v>1088</v>
      </c>
      <c r="CD48" s="13" t="s">
        <v>1101</v>
      </c>
      <c r="CE48" s="13" t="s">
        <v>1106</v>
      </c>
      <c r="CF48" s="13" t="s">
        <v>1113</v>
      </c>
      <c r="CG48" s="13" t="s">
        <v>1120</v>
      </c>
      <c r="CH48" s="303">
        <f t="shared" si="4"/>
        <v>54</v>
      </c>
      <c r="CJ48" s="198"/>
      <c r="CK48" s="198">
        <f t="shared" si="3"/>
        <v>54</v>
      </c>
    </row>
    <row r="49" spans="1:89" ht="14.25" customHeight="1">
      <c r="A49" s="52"/>
      <c r="B49" s="660"/>
      <c r="C49" s="123" t="s">
        <v>256</v>
      </c>
      <c r="D49" s="18">
        <v>4000</v>
      </c>
      <c r="E49" s="18">
        <v>5</v>
      </c>
      <c r="F49" s="18" t="s">
        <v>67</v>
      </c>
      <c r="G49" s="18" t="s">
        <v>67</v>
      </c>
      <c r="H49" s="18" t="s">
        <v>324</v>
      </c>
      <c r="I49" s="18" t="s">
        <v>337</v>
      </c>
      <c r="J49" s="18">
        <v>3</v>
      </c>
      <c r="K49" s="18">
        <v>3</v>
      </c>
      <c r="L49" s="18" t="s">
        <v>77</v>
      </c>
      <c r="M49" s="18">
        <v>3</v>
      </c>
      <c r="N49" s="18">
        <v>4</v>
      </c>
      <c r="O49" s="36">
        <v>5</v>
      </c>
      <c r="P49" s="36">
        <v>5</v>
      </c>
      <c r="Q49" s="18">
        <v>4</v>
      </c>
      <c r="R49" s="18">
        <v>4</v>
      </c>
      <c r="S49" s="18" t="s">
        <v>79</v>
      </c>
      <c r="T49" s="18" t="s">
        <v>88</v>
      </c>
      <c r="U49" s="72">
        <v>2</v>
      </c>
      <c r="V49" s="18" t="s">
        <v>166</v>
      </c>
      <c r="W49" s="18">
        <v>3</v>
      </c>
      <c r="X49" s="18" t="s">
        <v>77</v>
      </c>
      <c r="Y49" s="18">
        <v>3</v>
      </c>
      <c r="Z49" s="18" t="s">
        <v>92</v>
      </c>
      <c r="AA49" s="18">
        <v>3</v>
      </c>
      <c r="AB49" s="18">
        <v>3</v>
      </c>
      <c r="AC49" s="18" t="s">
        <v>225</v>
      </c>
      <c r="AD49" s="18" t="s">
        <v>314</v>
      </c>
      <c r="AE49" s="18">
        <v>3</v>
      </c>
      <c r="AF49" s="18">
        <v>3</v>
      </c>
      <c r="AG49" s="18" t="s">
        <v>412</v>
      </c>
      <c r="AH49" s="18" t="s">
        <v>654</v>
      </c>
      <c r="AI49" s="18" t="s">
        <v>178</v>
      </c>
      <c r="AJ49" s="18" t="s">
        <v>225</v>
      </c>
      <c r="AK49" s="18" t="s">
        <v>359</v>
      </c>
      <c r="AL49" s="18" t="s">
        <v>684</v>
      </c>
      <c r="AM49" s="18" t="s">
        <v>426</v>
      </c>
      <c r="AN49" s="18">
        <v>3</v>
      </c>
      <c r="AO49" s="18">
        <v>3</v>
      </c>
      <c r="AP49" s="18" t="s">
        <v>732</v>
      </c>
      <c r="AQ49" s="18">
        <v>4</v>
      </c>
      <c r="AR49" s="18" t="s">
        <v>746</v>
      </c>
      <c r="AS49" s="324">
        <v>1</v>
      </c>
      <c r="AT49" s="18" t="s">
        <v>771</v>
      </c>
      <c r="AU49" s="18" t="s">
        <v>781</v>
      </c>
      <c r="AV49" s="18" t="s">
        <v>796</v>
      </c>
      <c r="AW49" s="18" t="s">
        <v>806</v>
      </c>
      <c r="AX49" s="18" t="s">
        <v>815</v>
      </c>
      <c r="AY49" s="18" t="s">
        <v>822</v>
      </c>
      <c r="AZ49" s="18" t="s">
        <v>829</v>
      </c>
      <c r="BA49" s="18" t="s">
        <v>842</v>
      </c>
      <c r="BB49" s="18" t="s">
        <v>841</v>
      </c>
      <c r="BC49" s="18">
        <v>3</v>
      </c>
      <c r="BD49" s="18" t="s">
        <v>864</v>
      </c>
      <c r="BE49" s="18" t="s">
        <v>875</v>
      </c>
      <c r="BF49" s="18" t="s">
        <v>885</v>
      </c>
      <c r="BG49" s="18" t="s">
        <v>899</v>
      </c>
      <c r="BH49" s="18" t="s">
        <v>904</v>
      </c>
      <c r="BI49" s="18" t="s">
        <v>907</v>
      </c>
      <c r="BJ49" s="18" t="s">
        <v>919</v>
      </c>
      <c r="BK49" s="18" t="s">
        <v>920</v>
      </c>
      <c r="BL49" s="18" t="s">
        <v>938</v>
      </c>
      <c r="BM49" s="18" t="s">
        <v>953</v>
      </c>
      <c r="BN49" s="18" t="s">
        <v>955</v>
      </c>
      <c r="BO49" s="121" t="s">
        <v>256</v>
      </c>
      <c r="BP49" s="18" t="s">
        <v>973</v>
      </c>
      <c r="BQ49" s="18" t="s">
        <v>980</v>
      </c>
      <c r="BR49" s="19">
        <v>4</v>
      </c>
      <c r="BS49" s="18" t="s">
        <v>998</v>
      </c>
      <c r="BT49" s="18" t="s">
        <v>1008</v>
      </c>
      <c r="BU49" s="19">
        <v>3</v>
      </c>
      <c r="BV49" s="18" t="s">
        <v>1026</v>
      </c>
      <c r="BW49" s="18" t="s">
        <v>1041</v>
      </c>
      <c r="BX49" s="18" t="s">
        <v>1050</v>
      </c>
      <c r="BY49" s="18" t="s">
        <v>1061</v>
      </c>
      <c r="BZ49" s="18" t="s">
        <v>1071</v>
      </c>
      <c r="CA49" s="18" t="s">
        <v>1077</v>
      </c>
      <c r="CB49" s="18" t="s">
        <v>1087</v>
      </c>
      <c r="CC49" s="18" t="s">
        <v>1089</v>
      </c>
      <c r="CD49" s="18" t="s">
        <v>1098</v>
      </c>
      <c r="CE49" s="19">
        <v>4</v>
      </c>
      <c r="CF49" s="18" t="s">
        <v>1114</v>
      </c>
      <c r="CG49" s="18">
        <v>3</v>
      </c>
      <c r="CH49" s="302">
        <f t="shared" si="4"/>
        <v>79</v>
      </c>
      <c r="CJ49" s="198"/>
      <c r="CK49" s="198">
        <f t="shared" si="3"/>
        <v>79</v>
      </c>
    </row>
    <row r="50" spans="1:89" ht="14.25" customHeight="1">
      <c r="A50" s="52"/>
      <c r="B50" s="660"/>
      <c r="C50" s="121" t="s">
        <v>100</v>
      </c>
      <c r="D50" s="18">
        <v>3000</v>
      </c>
      <c r="E50" s="18">
        <v>4</v>
      </c>
      <c r="F50" s="18" t="s">
        <v>67</v>
      </c>
      <c r="G50" s="18" t="s">
        <v>67</v>
      </c>
      <c r="H50" s="18">
        <v>3</v>
      </c>
      <c r="I50" s="18" t="s">
        <v>337</v>
      </c>
      <c r="J50" s="18">
        <v>3</v>
      </c>
      <c r="K50" s="36">
        <v>5</v>
      </c>
      <c r="L50" s="18" t="s">
        <v>81</v>
      </c>
      <c r="M50" s="18" t="s">
        <v>76</v>
      </c>
      <c r="N50" s="18" t="s">
        <v>337</v>
      </c>
      <c r="O50" s="18" t="s">
        <v>80</v>
      </c>
      <c r="P50" s="18">
        <v>3</v>
      </c>
      <c r="Q50" s="18" t="s">
        <v>89</v>
      </c>
      <c r="R50" s="18" t="s">
        <v>273</v>
      </c>
      <c r="S50" s="18">
        <v>4</v>
      </c>
      <c r="T50" s="18" t="s">
        <v>87</v>
      </c>
      <c r="U50" s="18" t="s">
        <v>88</v>
      </c>
      <c r="V50" s="18" t="s">
        <v>211</v>
      </c>
      <c r="W50" s="18">
        <v>3</v>
      </c>
      <c r="X50" s="18" t="s">
        <v>77</v>
      </c>
      <c r="Y50" s="18" t="s">
        <v>170</v>
      </c>
      <c r="Z50" s="18">
        <v>3</v>
      </c>
      <c r="AA50" s="18" t="s">
        <v>225</v>
      </c>
      <c r="AB50" s="18" t="s">
        <v>80</v>
      </c>
      <c r="AC50" s="18" t="s">
        <v>80</v>
      </c>
      <c r="AD50" s="18" t="s">
        <v>616</v>
      </c>
      <c r="AE50" s="18">
        <v>3</v>
      </c>
      <c r="AF50" s="18">
        <v>3</v>
      </c>
      <c r="AG50" s="18" t="s">
        <v>337</v>
      </c>
      <c r="AH50" s="18" t="s">
        <v>136</v>
      </c>
      <c r="AI50" s="18" t="s">
        <v>201</v>
      </c>
      <c r="AJ50" s="18" t="s">
        <v>204</v>
      </c>
      <c r="AK50" s="18" t="s">
        <v>283</v>
      </c>
      <c r="AL50" s="18" t="s">
        <v>684</v>
      </c>
      <c r="AM50" s="18" t="s">
        <v>317</v>
      </c>
      <c r="AN50" s="18">
        <v>3</v>
      </c>
      <c r="AO50" s="18">
        <v>3</v>
      </c>
      <c r="AP50" s="18" t="s">
        <v>729</v>
      </c>
      <c r="AQ50" s="18">
        <v>4</v>
      </c>
      <c r="AR50" s="18" t="s">
        <v>748</v>
      </c>
      <c r="AS50" s="18" t="s">
        <v>764</v>
      </c>
      <c r="AT50" s="18" t="s">
        <v>777</v>
      </c>
      <c r="AU50" s="18">
        <v>3</v>
      </c>
      <c r="AV50" s="18" t="s">
        <v>797</v>
      </c>
      <c r="AW50" s="18">
        <v>3</v>
      </c>
      <c r="AX50" s="18" t="s">
        <v>814</v>
      </c>
      <c r="AY50" s="18" t="s">
        <v>822</v>
      </c>
      <c r="AZ50" s="18">
        <v>3</v>
      </c>
      <c r="BA50" s="18" t="s">
        <v>842</v>
      </c>
      <c r="BB50" s="18" t="s">
        <v>841</v>
      </c>
      <c r="BC50" s="18" t="s">
        <v>861</v>
      </c>
      <c r="BD50" s="18" t="s">
        <v>871</v>
      </c>
      <c r="BE50" s="18" t="s">
        <v>875</v>
      </c>
      <c r="BF50" s="18" t="s">
        <v>882</v>
      </c>
      <c r="BG50" s="18" t="s">
        <v>894</v>
      </c>
      <c r="BH50" s="18" t="s">
        <v>902</v>
      </c>
      <c r="BI50" s="18">
        <v>4</v>
      </c>
      <c r="BJ50" s="18" t="s">
        <v>925</v>
      </c>
      <c r="BK50" s="18" t="s">
        <v>920</v>
      </c>
      <c r="BL50" s="18" t="s">
        <v>938</v>
      </c>
      <c r="BM50" s="18" t="s">
        <v>954</v>
      </c>
      <c r="BN50" s="18" t="s">
        <v>955</v>
      </c>
      <c r="BO50" s="121" t="s">
        <v>100</v>
      </c>
      <c r="BP50" s="18" t="s">
        <v>972</v>
      </c>
      <c r="BQ50" s="18" t="s">
        <v>984</v>
      </c>
      <c r="BR50" s="18" t="s">
        <v>985</v>
      </c>
      <c r="BS50" s="18" t="s">
        <v>997</v>
      </c>
      <c r="BT50" s="18" t="s">
        <v>1007</v>
      </c>
      <c r="BU50" s="18" t="s">
        <v>1017</v>
      </c>
      <c r="BV50" s="18" t="s">
        <v>1028</v>
      </c>
      <c r="BW50" s="18" t="s">
        <v>1039</v>
      </c>
      <c r="BX50" s="18" t="s">
        <v>1053</v>
      </c>
      <c r="BY50" s="18" t="s">
        <v>1061</v>
      </c>
      <c r="BZ50" s="18" t="s">
        <v>1071</v>
      </c>
      <c r="CA50" s="18" t="s">
        <v>1074</v>
      </c>
      <c r="CB50" s="18" t="s">
        <v>1086</v>
      </c>
      <c r="CC50" s="18" t="s">
        <v>1089</v>
      </c>
      <c r="CD50" s="18" t="s">
        <v>1098</v>
      </c>
      <c r="CE50" s="18" t="s">
        <v>1103</v>
      </c>
      <c r="CF50" s="18" t="s">
        <v>1112</v>
      </c>
      <c r="CG50" s="18" t="s">
        <v>1117</v>
      </c>
      <c r="CH50" s="302">
        <f t="shared" si="4"/>
        <v>53</v>
      </c>
      <c r="CJ50" s="198"/>
      <c r="CK50" s="198">
        <f t="shared" si="3"/>
        <v>53</v>
      </c>
    </row>
    <row r="51" spans="1:89" ht="14.25" customHeight="1" thickBot="1">
      <c r="A51" s="52"/>
      <c r="B51" s="661"/>
      <c r="C51" s="132" t="s">
        <v>214</v>
      </c>
      <c r="D51" s="10">
        <v>4000</v>
      </c>
      <c r="E51" s="10">
        <v>3</v>
      </c>
      <c r="F51" s="10" t="s">
        <v>67</v>
      </c>
      <c r="G51" s="10" t="s">
        <v>67</v>
      </c>
      <c r="H51" s="10">
        <v>3</v>
      </c>
      <c r="I51" s="10" t="s">
        <v>393</v>
      </c>
      <c r="J51" s="10">
        <v>3</v>
      </c>
      <c r="K51" s="152">
        <v>2</v>
      </c>
      <c r="L51" s="10" t="s">
        <v>133</v>
      </c>
      <c r="M51" s="10" t="s">
        <v>76</v>
      </c>
      <c r="N51" s="10" t="s">
        <v>380</v>
      </c>
      <c r="O51" s="10">
        <v>4</v>
      </c>
      <c r="P51" s="10" t="s">
        <v>79</v>
      </c>
      <c r="Q51" s="10" t="s">
        <v>92</v>
      </c>
      <c r="R51" s="10" t="s">
        <v>273</v>
      </c>
      <c r="S51" s="10">
        <v>3</v>
      </c>
      <c r="T51" s="10" t="s">
        <v>89</v>
      </c>
      <c r="U51" s="10">
        <v>4</v>
      </c>
      <c r="V51" s="10">
        <v>4</v>
      </c>
      <c r="W51" s="10">
        <v>3</v>
      </c>
      <c r="X51" s="10">
        <v>3</v>
      </c>
      <c r="Y51" s="10">
        <v>3</v>
      </c>
      <c r="Z51" s="10">
        <v>3</v>
      </c>
      <c r="AA51" s="10">
        <v>3</v>
      </c>
      <c r="AB51" s="10">
        <v>4</v>
      </c>
      <c r="AC51" s="43">
        <v>5</v>
      </c>
      <c r="AD51" s="10" t="s">
        <v>86</v>
      </c>
      <c r="AE51" s="10">
        <v>4</v>
      </c>
      <c r="AF51" s="10">
        <v>3</v>
      </c>
      <c r="AG51" s="10">
        <v>4</v>
      </c>
      <c r="AH51" s="10" t="s">
        <v>654</v>
      </c>
      <c r="AI51" s="10" t="s">
        <v>129</v>
      </c>
      <c r="AJ51" s="10">
        <v>3</v>
      </c>
      <c r="AK51" s="10">
        <v>3</v>
      </c>
      <c r="AL51" s="10">
        <v>3</v>
      </c>
      <c r="AM51" s="10" t="s">
        <v>317</v>
      </c>
      <c r="AN51" s="152">
        <v>2</v>
      </c>
      <c r="AO51" s="10" t="s">
        <v>724</v>
      </c>
      <c r="AP51" s="10" t="s">
        <v>730</v>
      </c>
      <c r="AQ51" s="10">
        <v>4</v>
      </c>
      <c r="AR51" s="10" t="s">
        <v>746</v>
      </c>
      <c r="AS51" s="10">
        <v>3</v>
      </c>
      <c r="AT51" s="10" t="s">
        <v>772</v>
      </c>
      <c r="AU51" s="10" t="s">
        <v>771</v>
      </c>
      <c r="AV51" s="10" t="s">
        <v>797</v>
      </c>
      <c r="AW51" s="10" t="s">
        <v>807</v>
      </c>
      <c r="AX51" s="10" t="s">
        <v>814</v>
      </c>
      <c r="AY51" s="43">
        <v>5</v>
      </c>
      <c r="AZ51" s="10">
        <v>3</v>
      </c>
      <c r="BA51" s="10" t="s">
        <v>846</v>
      </c>
      <c r="BB51" s="10" t="s">
        <v>841</v>
      </c>
      <c r="BC51" s="10" t="s">
        <v>855</v>
      </c>
      <c r="BD51" s="10">
        <v>3</v>
      </c>
      <c r="BE51" s="10">
        <v>3</v>
      </c>
      <c r="BF51" s="10">
        <v>3</v>
      </c>
      <c r="BG51" s="10" t="s">
        <v>895</v>
      </c>
      <c r="BH51" s="10" t="s">
        <v>901</v>
      </c>
      <c r="BI51" s="10">
        <v>3</v>
      </c>
      <c r="BJ51" s="10" t="s">
        <v>927</v>
      </c>
      <c r="BK51" s="10">
        <v>3</v>
      </c>
      <c r="BL51" s="10" t="s">
        <v>938</v>
      </c>
      <c r="BM51" s="10">
        <v>3</v>
      </c>
      <c r="BN51" s="10" t="s">
        <v>956</v>
      </c>
      <c r="BO51" s="133" t="s">
        <v>784</v>
      </c>
      <c r="BP51" s="271">
        <v>5</v>
      </c>
      <c r="BQ51" s="42">
        <v>3</v>
      </c>
      <c r="BR51" s="42">
        <v>3</v>
      </c>
      <c r="BS51" s="10" t="s">
        <v>997</v>
      </c>
      <c r="BT51" s="10" t="s">
        <v>1007</v>
      </c>
      <c r="BU51" s="42">
        <v>3</v>
      </c>
      <c r="BV51" s="10" t="s">
        <v>1028</v>
      </c>
      <c r="BW51" s="42">
        <v>3</v>
      </c>
      <c r="BX51" s="10" t="s">
        <v>1045</v>
      </c>
      <c r="BY51" s="10" t="s">
        <v>1061</v>
      </c>
      <c r="BZ51" s="42">
        <v>3</v>
      </c>
      <c r="CA51" s="42">
        <v>4</v>
      </c>
      <c r="CB51" s="10" t="s">
        <v>1086</v>
      </c>
      <c r="CC51" s="10" t="s">
        <v>1088</v>
      </c>
      <c r="CD51" s="10" t="s">
        <v>1098</v>
      </c>
      <c r="CE51" s="10">
        <v>4</v>
      </c>
      <c r="CF51" s="43">
        <v>5</v>
      </c>
      <c r="CG51" s="10" t="s">
        <v>1117</v>
      </c>
      <c r="CH51" s="14">
        <f t="shared" si="4"/>
        <v>135</v>
      </c>
      <c r="CJ51" s="198"/>
      <c r="CK51" s="198">
        <f t="shared" si="3"/>
        <v>135</v>
      </c>
    </row>
    <row r="52" spans="1:89" ht="14.25" customHeight="1">
      <c r="A52" s="52"/>
      <c r="B52" s="665" t="s">
        <v>930</v>
      </c>
      <c r="C52" s="126" t="s">
        <v>436</v>
      </c>
      <c r="D52" s="13">
        <v>4000</v>
      </c>
      <c r="E52" s="32">
        <v>2</v>
      </c>
      <c r="F52" s="32"/>
      <c r="G52" s="32"/>
      <c r="H52" s="32"/>
      <c r="I52" s="32"/>
      <c r="J52" s="32"/>
      <c r="K52" s="32"/>
      <c r="L52" s="32" t="s">
        <v>64</v>
      </c>
      <c r="M52" s="32">
        <v>3</v>
      </c>
      <c r="N52" s="32">
        <v>4</v>
      </c>
      <c r="O52" s="32">
        <v>3</v>
      </c>
      <c r="P52" s="32" t="s">
        <v>78</v>
      </c>
      <c r="Q52" s="32" t="s">
        <v>86</v>
      </c>
      <c r="R52" s="32">
        <v>3</v>
      </c>
      <c r="S52" s="32">
        <v>3</v>
      </c>
      <c r="T52" s="32" t="s">
        <v>88</v>
      </c>
      <c r="U52" s="32" t="s">
        <v>88</v>
      </c>
      <c r="V52" s="32" t="s">
        <v>211</v>
      </c>
      <c r="W52" s="32">
        <v>3</v>
      </c>
      <c r="X52" s="32" t="s">
        <v>484</v>
      </c>
      <c r="Y52" s="32" t="s">
        <v>114</v>
      </c>
      <c r="Z52" s="32">
        <v>3</v>
      </c>
      <c r="AA52" s="32">
        <v>3</v>
      </c>
      <c r="AB52" s="48">
        <v>5</v>
      </c>
      <c r="AC52" s="32" t="s">
        <v>86</v>
      </c>
      <c r="AD52" s="32" t="s">
        <v>314</v>
      </c>
      <c r="AE52" s="32" t="s">
        <v>133</v>
      </c>
      <c r="AF52" s="32">
        <v>3</v>
      </c>
      <c r="AG52" s="32" t="s">
        <v>84</v>
      </c>
      <c r="AH52" s="13" t="s">
        <v>654</v>
      </c>
      <c r="AI52" s="32" t="s">
        <v>83</v>
      </c>
      <c r="AJ52" s="55">
        <v>2</v>
      </c>
      <c r="AK52" s="32" t="s">
        <v>684</v>
      </c>
      <c r="AL52" s="32" t="s">
        <v>64</v>
      </c>
      <c r="AM52" s="32" t="s">
        <v>317</v>
      </c>
      <c r="AN52" s="32" t="s">
        <v>89</v>
      </c>
      <c r="AO52" s="32" t="s">
        <v>719</v>
      </c>
      <c r="AP52" s="32" t="s">
        <v>729</v>
      </c>
      <c r="AQ52" s="32">
        <v>4</v>
      </c>
      <c r="AR52" s="32" t="s">
        <v>747</v>
      </c>
      <c r="AS52" s="32" t="s">
        <v>766</v>
      </c>
      <c r="AT52" s="32" t="s">
        <v>775</v>
      </c>
      <c r="AU52" s="32">
        <v>3</v>
      </c>
      <c r="AV52" s="32" t="s">
        <v>796</v>
      </c>
      <c r="AW52" s="32">
        <v>4</v>
      </c>
      <c r="AX52" s="32" t="s">
        <v>814</v>
      </c>
      <c r="AY52" s="59">
        <v>5</v>
      </c>
      <c r="AZ52" s="32">
        <v>3</v>
      </c>
      <c r="BA52" s="32" t="s">
        <v>841</v>
      </c>
      <c r="BB52" s="59">
        <v>5</v>
      </c>
      <c r="BC52" s="32">
        <v>3</v>
      </c>
      <c r="BD52" s="32" t="s">
        <v>864</v>
      </c>
      <c r="BE52" s="32">
        <v>3</v>
      </c>
      <c r="BF52" s="32">
        <v>3</v>
      </c>
      <c r="BG52" s="32" t="s">
        <v>897</v>
      </c>
      <c r="BH52" s="32" t="s">
        <v>905</v>
      </c>
      <c r="BI52" s="32" t="s">
        <v>907</v>
      </c>
      <c r="BJ52" s="32" t="s">
        <v>920</v>
      </c>
      <c r="BK52" s="32">
        <v>3</v>
      </c>
      <c r="BL52" s="32" t="s">
        <v>942</v>
      </c>
      <c r="BM52" s="32" t="s">
        <v>945</v>
      </c>
      <c r="BN52" s="32" t="s">
        <v>959</v>
      </c>
      <c r="BO52" s="127" t="s">
        <v>436</v>
      </c>
      <c r="BP52" s="32" t="s">
        <v>968</v>
      </c>
      <c r="BQ52" s="32" t="s">
        <v>980</v>
      </c>
      <c r="BR52" s="27">
        <v>3</v>
      </c>
      <c r="BS52" s="13" t="s">
        <v>998</v>
      </c>
      <c r="BT52" s="27">
        <v>3</v>
      </c>
      <c r="BU52" s="27">
        <v>4</v>
      </c>
      <c r="BV52" s="13" t="s">
        <v>1028</v>
      </c>
      <c r="BW52" s="27">
        <v>3</v>
      </c>
      <c r="BX52" s="13" t="s">
        <v>1045</v>
      </c>
      <c r="BY52" s="13" t="s">
        <v>1060</v>
      </c>
      <c r="BZ52" s="13" t="s">
        <v>1071</v>
      </c>
      <c r="CA52" s="13" t="s">
        <v>1071</v>
      </c>
      <c r="CB52" s="27">
        <v>4</v>
      </c>
      <c r="CC52" s="203">
        <v>5</v>
      </c>
      <c r="CD52" s="32" t="s">
        <v>1098</v>
      </c>
      <c r="CE52" s="32" t="s">
        <v>1106</v>
      </c>
      <c r="CF52" s="32" t="s">
        <v>1112</v>
      </c>
      <c r="CG52" s="32" t="s">
        <v>1120</v>
      </c>
      <c r="CH52" s="303">
        <f t="shared" si="4"/>
        <v>93</v>
      </c>
      <c r="CJ52" s="198"/>
      <c r="CK52" s="198">
        <f t="shared" si="3"/>
        <v>93</v>
      </c>
    </row>
    <row r="53" spans="1:89" ht="14.25" customHeight="1">
      <c r="A53" s="52"/>
      <c r="B53" s="666"/>
      <c r="C53" s="123" t="s">
        <v>296</v>
      </c>
      <c r="D53" s="18">
        <v>3000</v>
      </c>
      <c r="E53" s="18">
        <v>2</v>
      </c>
      <c r="F53" s="18" t="s">
        <v>67</v>
      </c>
      <c r="G53" s="18" t="s">
        <v>67</v>
      </c>
      <c r="H53" s="18">
        <v>3</v>
      </c>
      <c r="I53" s="18" t="s">
        <v>337</v>
      </c>
      <c r="J53" s="18" t="s">
        <v>64</v>
      </c>
      <c r="K53" s="72">
        <v>2</v>
      </c>
      <c r="L53" s="18" t="s">
        <v>133</v>
      </c>
      <c r="M53" s="18">
        <v>3</v>
      </c>
      <c r="N53" s="72">
        <v>2</v>
      </c>
      <c r="O53" s="18" t="s">
        <v>80</v>
      </c>
      <c r="P53" s="18">
        <v>3</v>
      </c>
      <c r="Q53" s="18" t="s">
        <v>89</v>
      </c>
      <c r="R53" s="18">
        <v>3</v>
      </c>
      <c r="S53" s="18">
        <v>3</v>
      </c>
      <c r="T53" s="18" t="s">
        <v>79</v>
      </c>
      <c r="U53" s="18">
        <v>3</v>
      </c>
      <c r="V53" s="18">
        <v>3</v>
      </c>
      <c r="W53" s="18" t="s">
        <v>81</v>
      </c>
      <c r="X53" s="18" t="s">
        <v>133</v>
      </c>
      <c r="Y53" s="18" t="s">
        <v>170</v>
      </c>
      <c r="Z53" s="18" t="s">
        <v>73</v>
      </c>
      <c r="AA53" s="18">
        <v>3</v>
      </c>
      <c r="AB53" s="18" t="s">
        <v>204</v>
      </c>
      <c r="AC53" s="18" t="s">
        <v>80</v>
      </c>
      <c r="AD53" s="18" t="s">
        <v>77</v>
      </c>
      <c r="AE53" s="72">
        <v>2</v>
      </c>
      <c r="AF53" s="18" t="s">
        <v>380</v>
      </c>
      <c r="AG53" s="18" t="s">
        <v>412</v>
      </c>
      <c r="AH53" s="18" t="s">
        <v>76</v>
      </c>
      <c r="AI53" s="18" t="s">
        <v>178</v>
      </c>
      <c r="AJ53" s="18" t="s">
        <v>204</v>
      </c>
      <c r="AK53" s="18" t="s">
        <v>684</v>
      </c>
      <c r="AL53" s="18" t="s">
        <v>684</v>
      </c>
      <c r="AM53" s="18" t="s">
        <v>317</v>
      </c>
      <c r="AN53" s="18">
        <v>3</v>
      </c>
      <c r="AO53" s="324">
        <v>1</v>
      </c>
      <c r="AP53" s="18" t="s">
        <v>730</v>
      </c>
      <c r="AQ53" s="18">
        <v>4</v>
      </c>
      <c r="AR53" s="18" t="s">
        <v>754</v>
      </c>
      <c r="AS53" s="72">
        <v>2</v>
      </c>
      <c r="AT53" s="18" t="s">
        <v>771</v>
      </c>
      <c r="AU53" s="18" t="s">
        <v>772</v>
      </c>
      <c r="AV53" s="18" t="s">
        <v>797</v>
      </c>
      <c r="AW53" s="18">
        <v>4</v>
      </c>
      <c r="AX53" s="18" t="s">
        <v>815</v>
      </c>
      <c r="AY53" s="18" t="s">
        <v>822</v>
      </c>
      <c r="AZ53" s="18">
        <v>3</v>
      </c>
      <c r="BA53" s="18" t="s">
        <v>841</v>
      </c>
      <c r="BB53" s="18" t="s">
        <v>841</v>
      </c>
      <c r="BC53" s="18" t="s">
        <v>859</v>
      </c>
      <c r="BD53" s="18" t="s">
        <v>865</v>
      </c>
      <c r="BE53" s="36">
        <v>5</v>
      </c>
      <c r="BF53" s="18" t="s">
        <v>882</v>
      </c>
      <c r="BG53" s="18">
        <v>3</v>
      </c>
      <c r="BH53" s="18" t="s">
        <v>903</v>
      </c>
      <c r="BI53" s="36">
        <v>5</v>
      </c>
      <c r="BJ53" s="18" t="s">
        <v>919</v>
      </c>
      <c r="BK53" s="18" t="s">
        <v>920</v>
      </c>
      <c r="BL53" s="18">
        <v>3</v>
      </c>
      <c r="BM53" s="18" t="s">
        <v>952</v>
      </c>
      <c r="BN53" s="18" t="s">
        <v>956</v>
      </c>
      <c r="BO53" s="121" t="s">
        <v>296</v>
      </c>
      <c r="BP53" s="18" t="s">
        <v>969</v>
      </c>
      <c r="BQ53" s="18" t="s">
        <v>981</v>
      </c>
      <c r="BR53" s="19">
        <v>3</v>
      </c>
      <c r="BS53" s="289">
        <v>2</v>
      </c>
      <c r="BT53" s="18" t="s">
        <v>1010</v>
      </c>
      <c r="BU53" s="18" t="s">
        <v>1013</v>
      </c>
      <c r="BV53" s="18" t="s">
        <v>1026</v>
      </c>
      <c r="BW53" s="19">
        <v>3</v>
      </c>
      <c r="BX53" s="18" t="s">
        <v>1045</v>
      </c>
      <c r="BY53" s="19">
        <v>4</v>
      </c>
      <c r="BZ53" s="18" t="s">
        <v>1071</v>
      </c>
      <c r="CA53" s="19">
        <v>3</v>
      </c>
      <c r="CB53" s="19">
        <v>3</v>
      </c>
      <c r="CC53" s="18" t="s">
        <v>1088</v>
      </c>
      <c r="CD53" s="18" t="s">
        <v>1099</v>
      </c>
      <c r="CE53" s="19">
        <v>3</v>
      </c>
      <c r="CF53" s="18" t="s">
        <v>1110</v>
      </c>
      <c r="CG53" s="18" t="s">
        <v>1120</v>
      </c>
      <c r="CH53" s="302">
        <f t="shared" si="4"/>
        <v>84</v>
      </c>
      <c r="CJ53" s="198"/>
      <c r="CK53" s="198">
        <f t="shared" si="3"/>
        <v>84</v>
      </c>
    </row>
    <row r="54" spans="1:89" ht="14.25" customHeight="1">
      <c r="A54" s="52"/>
      <c r="B54" s="666"/>
      <c r="C54" s="126" t="s">
        <v>191</v>
      </c>
      <c r="D54" s="13">
        <v>3000</v>
      </c>
      <c r="E54" s="32">
        <v>2</v>
      </c>
      <c r="F54" s="32" t="s">
        <v>67</v>
      </c>
      <c r="G54" s="32" t="s">
        <v>67</v>
      </c>
      <c r="H54" s="32" t="s">
        <v>324</v>
      </c>
      <c r="I54" s="32" t="s">
        <v>337</v>
      </c>
      <c r="J54" s="32">
        <v>3</v>
      </c>
      <c r="K54" s="32">
        <v>3</v>
      </c>
      <c r="L54" s="32">
        <v>3</v>
      </c>
      <c r="M54" s="32">
        <v>4</v>
      </c>
      <c r="N54" s="32">
        <v>4</v>
      </c>
      <c r="O54" s="59">
        <v>5</v>
      </c>
      <c r="P54" s="32">
        <v>3</v>
      </c>
      <c r="Q54" s="32" t="s">
        <v>92</v>
      </c>
      <c r="R54" s="32">
        <v>4</v>
      </c>
      <c r="S54" s="32">
        <v>3</v>
      </c>
      <c r="T54" s="32" t="s">
        <v>87</v>
      </c>
      <c r="U54" s="32">
        <v>3</v>
      </c>
      <c r="V54" s="32">
        <v>3</v>
      </c>
      <c r="W54" s="32">
        <v>3</v>
      </c>
      <c r="X54" s="32">
        <v>3</v>
      </c>
      <c r="Y54" s="32">
        <v>3</v>
      </c>
      <c r="Z54" s="32">
        <v>3</v>
      </c>
      <c r="AA54" s="32">
        <v>3</v>
      </c>
      <c r="AB54" s="13">
        <v>3</v>
      </c>
      <c r="AC54" s="32" t="s">
        <v>204</v>
      </c>
      <c r="AD54" s="32" t="s">
        <v>314</v>
      </c>
      <c r="AE54" s="32" t="s">
        <v>412</v>
      </c>
      <c r="AF54" s="32" t="s">
        <v>380</v>
      </c>
      <c r="AG54" s="32" t="s">
        <v>412</v>
      </c>
      <c r="AH54" s="13" t="s">
        <v>654</v>
      </c>
      <c r="AI54" s="32" t="s">
        <v>178</v>
      </c>
      <c r="AJ54" s="13" t="s">
        <v>136</v>
      </c>
      <c r="AK54" s="32" t="s">
        <v>359</v>
      </c>
      <c r="AL54" s="32" t="s">
        <v>359</v>
      </c>
      <c r="AM54" s="32" t="s">
        <v>426</v>
      </c>
      <c r="AN54" s="32">
        <v>3</v>
      </c>
      <c r="AO54" s="32" t="s">
        <v>720</v>
      </c>
      <c r="AP54" s="32" t="s">
        <v>735</v>
      </c>
      <c r="AQ54" s="32" t="s">
        <v>736</v>
      </c>
      <c r="AR54" s="32" t="s">
        <v>747</v>
      </c>
      <c r="AS54" s="32" t="s">
        <v>766</v>
      </c>
      <c r="AT54" s="32" t="s">
        <v>772</v>
      </c>
      <c r="AU54" s="32">
        <v>3</v>
      </c>
      <c r="AV54" s="32" t="s">
        <v>805</v>
      </c>
      <c r="AW54" s="32">
        <v>3</v>
      </c>
      <c r="AX54" s="32" t="s">
        <v>814</v>
      </c>
      <c r="AY54" s="59">
        <v>5</v>
      </c>
      <c r="AZ54" s="32">
        <v>3</v>
      </c>
      <c r="BA54" s="32" t="s">
        <v>842</v>
      </c>
      <c r="BB54" s="32">
        <v>3</v>
      </c>
      <c r="BC54" s="32" t="s">
        <v>64</v>
      </c>
      <c r="BD54" s="32" t="s">
        <v>865</v>
      </c>
      <c r="BE54" s="32">
        <v>4</v>
      </c>
      <c r="BF54" s="32">
        <v>3</v>
      </c>
      <c r="BG54" s="32" t="s">
        <v>895</v>
      </c>
      <c r="BH54" s="32" t="s">
        <v>904</v>
      </c>
      <c r="BI54" s="32" t="s">
        <v>906</v>
      </c>
      <c r="BJ54" s="32" t="s">
        <v>920</v>
      </c>
      <c r="BK54" s="32" t="s">
        <v>920</v>
      </c>
      <c r="BL54" s="32" t="s">
        <v>944</v>
      </c>
      <c r="BM54" s="32">
        <v>3</v>
      </c>
      <c r="BN54" s="32" t="s">
        <v>960</v>
      </c>
      <c r="BO54" s="127" t="s">
        <v>191</v>
      </c>
      <c r="BP54" s="32" t="s">
        <v>966</v>
      </c>
      <c r="BQ54" s="32" t="s">
        <v>980</v>
      </c>
      <c r="BR54" s="13" t="s">
        <v>986</v>
      </c>
      <c r="BS54" s="13" t="s">
        <v>997</v>
      </c>
      <c r="BT54" s="13" t="s">
        <v>1007</v>
      </c>
      <c r="BU54" s="27">
        <v>3</v>
      </c>
      <c r="BV54" s="13" t="s">
        <v>1027</v>
      </c>
      <c r="BW54" s="13" t="s">
        <v>1041</v>
      </c>
      <c r="BX54" s="13" t="s">
        <v>1045</v>
      </c>
      <c r="BY54" s="13" t="s">
        <v>1060</v>
      </c>
      <c r="BZ54" s="13" t="s">
        <v>1079</v>
      </c>
      <c r="CA54" s="13" t="s">
        <v>1071</v>
      </c>
      <c r="CB54" s="13" t="s">
        <v>1083</v>
      </c>
      <c r="CC54" s="32" t="s">
        <v>1088</v>
      </c>
      <c r="CD54" s="18" t="s">
        <v>1096</v>
      </c>
      <c r="CE54" s="19">
        <v>3</v>
      </c>
      <c r="CF54" s="18" t="s">
        <v>1110</v>
      </c>
      <c r="CG54" s="18" t="s">
        <v>1124</v>
      </c>
      <c r="CH54" s="303">
        <f t="shared" si="4"/>
        <v>92</v>
      </c>
      <c r="CJ54" s="198">
        <v>17</v>
      </c>
      <c r="CK54" s="198">
        <f t="shared" si="3"/>
        <v>109</v>
      </c>
    </row>
    <row r="55" spans="1:89" ht="14.25" customHeight="1">
      <c r="A55" s="52"/>
      <c r="B55" s="666"/>
      <c r="C55" s="146" t="s">
        <v>435</v>
      </c>
      <c r="D55" s="18">
        <v>4000</v>
      </c>
      <c r="E55" s="25">
        <v>3</v>
      </c>
      <c r="F55" s="25"/>
      <c r="G55" s="25"/>
      <c r="H55" s="25"/>
      <c r="I55" s="25"/>
      <c r="J55" s="25">
        <v>3</v>
      </c>
      <c r="K55" s="25">
        <v>3</v>
      </c>
      <c r="L55" s="25" t="s">
        <v>64</v>
      </c>
      <c r="M55" s="25">
        <v>3</v>
      </c>
      <c r="N55" s="25">
        <v>4</v>
      </c>
      <c r="O55" s="25" t="s">
        <v>81</v>
      </c>
      <c r="P55" s="25">
        <v>3</v>
      </c>
      <c r="Q55" s="25" t="s">
        <v>92</v>
      </c>
      <c r="R55" s="25">
        <v>3</v>
      </c>
      <c r="S55" s="25">
        <v>3</v>
      </c>
      <c r="T55" s="25" t="s">
        <v>88</v>
      </c>
      <c r="U55" s="25">
        <v>3</v>
      </c>
      <c r="V55" s="25" t="s">
        <v>211</v>
      </c>
      <c r="W55" s="25" t="s">
        <v>81</v>
      </c>
      <c r="X55" s="25" t="s">
        <v>250</v>
      </c>
      <c r="Y55" s="25" t="s">
        <v>250</v>
      </c>
      <c r="Z55" s="25">
        <v>3</v>
      </c>
      <c r="AA55" s="25" t="s">
        <v>606</v>
      </c>
      <c r="AB55" s="18" t="s">
        <v>204</v>
      </c>
      <c r="AC55" s="25" t="s">
        <v>225</v>
      </c>
      <c r="AD55" s="25" t="s">
        <v>86</v>
      </c>
      <c r="AE55" s="25" t="s">
        <v>412</v>
      </c>
      <c r="AF55" s="25">
        <v>3</v>
      </c>
      <c r="AG55" s="25" t="s">
        <v>337</v>
      </c>
      <c r="AH55" s="13">
        <v>4</v>
      </c>
      <c r="AI55" s="25" t="s">
        <v>83</v>
      </c>
      <c r="AJ55" s="18">
        <v>3</v>
      </c>
      <c r="AK55" s="25" t="s">
        <v>359</v>
      </c>
      <c r="AL55" s="25">
        <v>4</v>
      </c>
      <c r="AM55" s="25" t="s">
        <v>317</v>
      </c>
      <c r="AN55" s="25">
        <v>3</v>
      </c>
      <c r="AO55" s="25">
        <v>3</v>
      </c>
      <c r="AP55" s="25" t="s">
        <v>729</v>
      </c>
      <c r="AQ55" s="25">
        <v>4</v>
      </c>
      <c r="AR55" s="25" t="s">
        <v>747</v>
      </c>
      <c r="AS55" s="25">
        <v>3</v>
      </c>
      <c r="AT55" s="25" t="s">
        <v>788</v>
      </c>
      <c r="AU55" s="25" t="s">
        <v>771</v>
      </c>
      <c r="AV55" s="25" t="s">
        <v>797</v>
      </c>
      <c r="AW55" s="25">
        <v>3</v>
      </c>
      <c r="AX55" s="25" t="s">
        <v>821</v>
      </c>
      <c r="AY55" s="37">
        <v>5</v>
      </c>
      <c r="AZ55" s="25">
        <v>3</v>
      </c>
      <c r="BA55" s="25" t="s">
        <v>848</v>
      </c>
      <c r="BB55" s="25" t="s">
        <v>841</v>
      </c>
      <c r="BC55" s="25" t="s">
        <v>858</v>
      </c>
      <c r="BD55" s="25" t="s">
        <v>864</v>
      </c>
      <c r="BE55" s="25" t="s">
        <v>873</v>
      </c>
      <c r="BF55" s="25" t="s">
        <v>882</v>
      </c>
      <c r="BG55" s="25" t="s">
        <v>894</v>
      </c>
      <c r="BH55" s="25" t="s">
        <v>901</v>
      </c>
      <c r="BI55" s="25" t="s">
        <v>907</v>
      </c>
      <c r="BJ55" s="25" t="s">
        <v>920</v>
      </c>
      <c r="BK55" s="25" t="s">
        <v>919</v>
      </c>
      <c r="BL55" s="25" t="s">
        <v>938</v>
      </c>
      <c r="BM55" s="25" t="s">
        <v>945</v>
      </c>
      <c r="BN55" s="25" t="s">
        <v>956</v>
      </c>
      <c r="BO55" s="145" t="s">
        <v>435</v>
      </c>
      <c r="BP55" s="25" t="s">
        <v>974</v>
      </c>
      <c r="BQ55" s="25" t="s">
        <v>984</v>
      </c>
      <c r="BR55" s="13" t="s">
        <v>985</v>
      </c>
      <c r="BS55" s="13" t="s">
        <v>1005</v>
      </c>
      <c r="BT55" s="13" t="s">
        <v>1007</v>
      </c>
      <c r="BU55" s="13" t="s">
        <v>1013</v>
      </c>
      <c r="BV55" s="13" t="s">
        <v>1026</v>
      </c>
      <c r="BW55" s="13" t="s">
        <v>1041</v>
      </c>
      <c r="BX55" s="13" t="s">
        <v>1045</v>
      </c>
      <c r="BY55" s="13" t="s">
        <v>1060</v>
      </c>
      <c r="BZ55" s="13" t="s">
        <v>1071</v>
      </c>
      <c r="CA55" s="38">
        <v>5</v>
      </c>
      <c r="CB55" s="13">
        <v>4</v>
      </c>
      <c r="CC55" s="25" t="s">
        <v>1089</v>
      </c>
      <c r="CD55" s="18" t="s">
        <v>1096</v>
      </c>
      <c r="CE55" s="18">
        <v>4</v>
      </c>
      <c r="CF55" s="18" t="s">
        <v>1112</v>
      </c>
      <c r="CG55" s="18" t="s">
        <v>1117</v>
      </c>
      <c r="CH55" s="16">
        <f t="shared" si="4"/>
        <v>79</v>
      </c>
      <c r="CJ55" s="198"/>
      <c r="CK55" s="198">
        <f t="shared" si="3"/>
        <v>79</v>
      </c>
    </row>
    <row r="56" spans="1:89" ht="14.25" customHeight="1">
      <c r="A56" s="52"/>
      <c r="B56" s="666"/>
      <c r="C56" s="146" t="s">
        <v>222</v>
      </c>
      <c r="D56" s="18">
        <v>4000</v>
      </c>
      <c r="E56" s="25">
        <v>2</v>
      </c>
      <c r="F56" s="25" t="s">
        <v>67</v>
      </c>
      <c r="G56" s="25" t="s">
        <v>67</v>
      </c>
      <c r="H56" s="25">
        <v>3</v>
      </c>
      <c r="I56" s="25" t="s">
        <v>337</v>
      </c>
      <c r="J56" s="25">
        <v>3</v>
      </c>
      <c r="K56" s="25">
        <v>3</v>
      </c>
      <c r="L56" s="25">
        <v>3</v>
      </c>
      <c r="M56" s="25" t="s">
        <v>76</v>
      </c>
      <c r="N56" s="25" t="s">
        <v>380</v>
      </c>
      <c r="O56" s="25" t="s">
        <v>76</v>
      </c>
      <c r="P56" s="25">
        <v>3</v>
      </c>
      <c r="Q56" s="25" t="s">
        <v>79</v>
      </c>
      <c r="R56" s="25" t="s">
        <v>76</v>
      </c>
      <c r="S56" s="25">
        <v>3</v>
      </c>
      <c r="T56" s="25" t="s">
        <v>88</v>
      </c>
      <c r="U56" s="25" t="s">
        <v>88</v>
      </c>
      <c r="V56" s="25" t="s">
        <v>166</v>
      </c>
      <c r="W56" s="25">
        <v>3</v>
      </c>
      <c r="X56" s="25">
        <v>4</v>
      </c>
      <c r="Y56" s="25">
        <v>3</v>
      </c>
      <c r="Z56" s="25">
        <v>3</v>
      </c>
      <c r="AA56" s="25" t="s">
        <v>225</v>
      </c>
      <c r="AB56" s="18" t="s">
        <v>80</v>
      </c>
      <c r="AC56" s="37">
        <v>5</v>
      </c>
      <c r="AD56" s="25" t="s">
        <v>86</v>
      </c>
      <c r="AE56" s="25">
        <v>3</v>
      </c>
      <c r="AF56" s="25" t="s">
        <v>225</v>
      </c>
      <c r="AG56" s="25" t="s">
        <v>412</v>
      </c>
      <c r="AH56" s="13" t="s">
        <v>136</v>
      </c>
      <c r="AI56" s="25" t="s">
        <v>178</v>
      </c>
      <c r="AJ56" s="18">
        <v>3</v>
      </c>
      <c r="AK56" s="25" t="s">
        <v>684</v>
      </c>
      <c r="AL56" s="25">
        <v>3</v>
      </c>
      <c r="AM56" s="25" t="s">
        <v>317</v>
      </c>
      <c r="AN56" s="25">
        <v>3</v>
      </c>
      <c r="AO56" s="25">
        <v>3</v>
      </c>
      <c r="AP56" s="25" t="s">
        <v>734</v>
      </c>
      <c r="AQ56" s="25">
        <v>4</v>
      </c>
      <c r="AR56" s="25" t="s">
        <v>754</v>
      </c>
      <c r="AS56" s="25">
        <v>3</v>
      </c>
      <c r="AT56" s="25" t="s">
        <v>772</v>
      </c>
      <c r="AU56" s="262">
        <v>1</v>
      </c>
      <c r="AV56" s="25" t="s">
        <v>797</v>
      </c>
      <c r="AW56" s="25" t="s">
        <v>806</v>
      </c>
      <c r="AX56" s="25" t="s">
        <v>814</v>
      </c>
      <c r="AY56" s="25" t="s">
        <v>822</v>
      </c>
      <c r="AZ56" s="25" t="s">
        <v>837</v>
      </c>
      <c r="BA56" s="25" t="s">
        <v>846</v>
      </c>
      <c r="BB56" s="25" t="s">
        <v>841</v>
      </c>
      <c r="BC56" s="25" t="s">
        <v>64</v>
      </c>
      <c r="BD56" s="25" t="s">
        <v>865</v>
      </c>
      <c r="BE56" s="25" t="s">
        <v>880</v>
      </c>
      <c r="BF56" s="25" t="s">
        <v>882</v>
      </c>
      <c r="BG56" s="25" t="s">
        <v>894</v>
      </c>
      <c r="BH56" s="25" t="s">
        <v>902</v>
      </c>
      <c r="BI56" s="25" t="s">
        <v>906</v>
      </c>
      <c r="BJ56" s="25" t="s">
        <v>919</v>
      </c>
      <c r="BK56" s="25" t="s">
        <v>919</v>
      </c>
      <c r="BL56" s="25" t="s">
        <v>937</v>
      </c>
      <c r="BM56" s="25" t="s">
        <v>945</v>
      </c>
      <c r="BN56" s="25" t="s">
        <v>956</v>
      </c>
      <c r="BO56" s="145" t="s">
        <v>222</v>
      </c>
      <c r="BP56" s="25" t="s">
        <v>966</v>
      </c>
      <c r="BQ56" s="25" t="s">
        <v>980</v>
      </c>
      <c r="BR56" s="13" t="s">
        <v>987</v>
      </c>
      <c r="BS56" s="13" t="s">
        <v>997</v>
      </c>
      <c r="BT56" s="13" t="s">
        <v>1007</v>
      </c>
      <c r="BU56" s="13" t="s">
        <v>1013</v>
      </c>
      <c r="BV56" s="38">
        <v>5</v>
      </c>
      <c r="BW56" s="27">
        <v>3</v>
      </c>
      <c r="BX56" s="13" t="s">
        <v>1045</v>
      </c>
      <c r="BY56" s="27">
        <v>3</v>
      </c>
      <c r="BZ56" s="13" t="s">
        <v>1071</v>
      </c>
      <c r="CA56" s="38">
        <v>5</v>
      </c>
      <c r="CB56" s="13">
        <v>3</v>
      </c>
      <c r="CC56" s="25" t="s">
        <v>1089</v>
      </c>
      <c r="CD56" s="18" t="s">
        <v>1098</v>
      </c>
      <c r="CE56" s="18">
        <v>3</v>
      </c>
      <c r="CF56" s="18" t="s">
        <v>1112</v>
      </c>
      <c r="CG56" s="18" t="s">
        <v>1117</v>
      </c>
      <c r="CH56" s="16">
        <f t="shared" si="4"/>
        <v>81</v>
      </c>
      <c r="CJ56" s="198"/>
      <c r="CK56" s="198">
        <f t="shared" si="3"/>
        <v>81</v>
      </c>
    </row>
    <row r="57" spans="1:89" ht="14.25" customHeight="1" thickBot="1">
      <c r="A57" s="52"/>
      <c r="B57" s="667"/>
      <c r="C57" s="132" t="s">
        <v>295</v>
      </c>
      <c r="D57" s="10">
        <v>3000</v>
      </c>
      <c r="E57" s="10">
        <v>2</v>
      </c>
      <c r="F57" s="10" t="s">
        <v>67</v>
      </c>
      <c r="G57" s="10" t="s">
        <v>67</v>
      </c>
      <c r="H57" s="10" t="s">
        <v>389</v>
      </c>
      <c r="I57" s="10" t="s">
        <v>86</v>
      </c>
      <c r="J57" s="10">
        <v>3</v>
      </c>
      <c r="K57" s="152">
        <v>2</v>
      </c>
      <c r="L57" s="10" t="s">
        <v>133</v>
      </c>
      <c r="M57" s="10">
        <v>3</v>
      </c>
      <c r="N57" s="152">
        <v>2</v>
      </c>
      <c r="O57" s="10">
        <v>4</v>
      </c>
      <c r="P57" s="10">
        <v>3</v>
      </c>
      <c r="Q57" s="10">
        <v>3</v>
      </c>
      <c r="R57" s="10">
        <v>3</v>
      </c>
      <c r="S57" s="10" t="s">
        <v>315</v>
      </c>
      <c r="T57" s="10" t="s">
        <v>87</v>
      </c>
      <c r="U57" s="10" t="s">
        <v>315</v>
      </c>
      <c r="V57" s="10" t="s">
        <v>499</v>
      </c>
      <c r="W57" s="10">
        <v>3</v>
      </c>
      <c r="X57" s="10" t="s">
        <v>250</v>
      </c>
      <c r="Y57" s="10">
        <v>3</v>
      </c>
      <c r="Z57" s="10" t="s">
        <v>274</v>
      </c>
      <c r="AA57" s="10">
        <v>3</v>
      </c>
      <c r="AB57" s="10" t="s">
        <v>714</v>
      </c>
      <c r="AC57" s="10" t="s">
        <v>317</v>
      </c>
      <c r="AD57" s="10" t="s">
        <v>380</v>
      </c>
      <c r="AE57" s="152">
        <v>2</v>
      </c>
      <c r="AF57" s="10">
        <v>3</v>
      </c>
      <c r="AG57" s="10" t="s">
        <v>412</v>
      </c>
      <c r="AH57" s="10" t="s">
        <v>136</v>
      </c>
      <c r="AI57" s="10" t="s">
        <v>83</v>
      </c>
      <c r="AJ57" s="152">
        <v>2</v>
      </c>
      <c r="AK57" s="10" t="s">
        <v>359</v>
      </c>
      <c r="AL57" s="10" t="s">
        <v>684</v>
      </c>
      <c r="AM57" s="10" t="s">
        <v>317</v>
      </c>
      <c r="AN57" s="10">
        <v>3</v>
      </c>
      <c r="AO57" s="152">
        <v>2</v>
      </c>
      <c r="AP57" s="10" t="s">
        <v>730</v>
      </c>
      <c r="AQ57" s="10">
        <v>4</v>
      </c>
      <c r="AR57" s="10" t="s">
        <v>747</v>
      </c>
      <c r="AS57" s="152">
        <v>2</v>
      </c>
      <c r="AT57" s="10" t="s">
        <v>771</v>
      </c>
      <c r="AU57" s="322">
        <v>1</v>
      </c>
      <c r="AV57" s="10" t="s">
        <v>797</v>
      </c>
      <c r="AW57" s="10" t="s">
        <v>807</v>
      </c>
      <c r="AX57" s="10" t="s">
        <v>815</v>
      </c>
      <c r="AY57" s="10" t="s">
        <v>823</v>
      </c>
      <c r="AZ57" s="10" t="s">
        <v>829</v>
      </c>
      <c r="BA57" s="10" t="s">
        <v>841</v>
      </c>
      <c r="BB57" s="10" t="s">
        <v>841</v>
      </c>
      <c r="BC57" s="10">
        <v>4</v>
      </c>
      <c r="BD57" s="10" t="s">
        <v>864</v>
      </c>
      <c r="BE57" s="10">
        <v>3</v>
      </c>
      <c r="BF57" s="10" t="s">
        <v>882</v>
      </c>
      <c r="BG57" s="10" t="s">
        <v>894</v>
      </c>
      <c r="BH57" s="10">
        <v>3</v>
      </c>
      <c r="BI57" s="10" t="s">
        <v>907</v>
      </c>
      <c r="BJ57" s="10" t="s">
        <v>919</v>
      </c>
      <c r="BK57" s="10" t="s">
        <v>920</v>
      </c>
      <c r="BL57" s="10" t="s">
        <v>938</v>
      </c>
      <c r="BM57" s="10" t="s">
        <v>945</v>
      </c>
      <c r="BN57" s="10" t="s">
        <v>956</v>
      </c>
      <c r="BO57" s="133" t="s">
        <v>295</v>
      </c>
      <c r="BP57" s="10" t="s">
        <v>969</v>
      </c>
      <c r="BQ57" s="10" t="s">
        <v>980</v>
      </c>
      <c r="BR57" s="42">
        <v>3</v>
      </c>
      <c r="BS57" s="10" t="s">
        <v>997</v>
      </c>
      <c r="BT57" s="10" t="s">
        <v>1008</v>
      </c>
      <c r="BU57" s="42">
        <v>3</v>
      </c>
      <c r="BV57" s="10" t="s">
        <v>1026</v>
      </c>
      <c r="BW57" s="10" t="s">
        <v>1041</v>
      </c>
      <c r="BX57" s="10" t="s">
        <v>1051</v>
      </c>
      <c r="BY57" s="10" t="s">
        <v>1061</v>
      </c>
      <c r="BZ57" s="10" t="s">
        <v>1079</v>
      </c>
      <c r="CA57" s="10" t="s">
        <v>1074</v>
      </c>
      <c r="CB57" s="10" t="s">
        <v>1083</v>
      </c>
      <c r="CC57" s="42">
        <v>3</v>
      </c>
      <c r="CD57" s="10" t="s">
        <v>1098</v>
      </c>
      <c r="CE57" s="10">
        <v>4</v>
      </c>
      <c r="CF57" s="10" t="s">
        <v>1112</v>
      </c>
      <c r="CG57" s="10" t="s">
        <v>1120</v>
      </c>
      <c r="CH57" s="14">
        <f t="shared" si="4"/>
        <v>74</v>
      </c>
      <c r="CJ57" s="198"/>
      <c r="CK57" s="198">
        <f t="shared" si="3"/>
        <v>74</v>
      </c>
    </row>
    <row r="58" spans="1:89" s="23" customFormat="1" ht="14.25" customHeight="1">
      <c r="A58" s="52"/>
      <c r="B58" s="681" t="s">
        <v>2</v>
      </c>
      <c r="C58" s="126" t="s">
        <v>29</v>
      </c>
      <c r="D58" s="32">
        <v>3000</v>
      </c>
      <c r="E58" s="32">
        <v>6</v>
      </c>
      <c r="F58" s="32" t="s">
        <v>71</v>
      </c>
      <c r="G58" s="32" t="s">
        <v>71</v>
      </c>
      <c r="H58" s="32" t="s">
        <v>324</v>
      </c>
      <c r="I58" s="32">
        <v>4</v>
      </c>
      <c r="J58" s="32" t="s">
        <v>64</v>
      </c>
      <c r="K58" s="32" t="s">
        <v>76</v>
      </c>
      <c r="L58" s="32">
        <v>3</v>
      </c>
      <c r="M58" s="32" t="s">
        <v>426</v>
      </c>
      <c r="N58" s="32" t="s">
        <v>380</v>
      </c>
      <c r="O58" s="32" t="s">
        <v>80</v>
      </c>
      <c r="P58" s="32" t="s">
        <v>73</v>
      </c>
      <c r="Q58" s="32" t="s">
        <v>92</v>
      </c>
      <c r="R58" s="32" t="s">
        <v>273</v>
      </c>
      <c r="S58" s="32" t="s">
        <v>315</v>
      </c>
      <c r="T58" s="32" t="s">
        <v>88</v>
      </c>
      <c r="U58" s="32" t="s">
        <v>88</v>
      </c>
      <c r="V58" s="32" t="s">
        <v>166</v>
      </c>
      <c r="W58" s="32" t="s">
        <v>81</v>
      </c>
      <c r="X58" s="32" t="s">
        <v>484</v>
      </c>
      <c r="Y58" s="32" t="s">
        <v>170</v>
      </c>
      <c r="Z58" s="32">
        <v>3</v>
      </c>
      <c r="AA58" s="32" t="s">
        <v>606</v>
      </c>
      <c r="AB58" s="32" t="s">
        <v>80</v>
      </c>
      <c r="AC58" s="32" t="s">
        <v>80</v>
      </c>
      <c r="AD58" s="32" t="s">
        <v>86</v>
      </c>
      <c r="AE58" s="32" t="s">
        <v>136</v>
      </c>
      <c r="AF58" s="32" t="s">
        <v>225</v>
      </c>
      <c r="AG58" s="32" t="s">
        <v>412</v>
      </c>
      <c r="AH58" s="32" t="s">
        <v>136</v>
      </c>
      <c r="AI58" s="32" t="s">
        <v>83</v>
      </c>
      <c r="AJ58" s="32" t="s">
        <v>225</v>
      </c>
      <c r="AK58" s="32" t="s">
        <v>684</v>
      </c>
      <c r="AL58" s="32" t="s">
        <v>92</v>
      </c>
      <c r="AM58" s="32" t="s">
        <v>426</v>
      </c>
      <c r="AN58" s="32" t="s">
        <v>89</v>
      </c>
      <c r="AO58" s="32" t="s">
        <v>719</v>
      </c>
      <c r="AP58" s="32" t="s">
        <v>735</v>
      </c>
      <c r="AQ58" s="32">
        <v>3</v>
      </c>
      <c r="AR58" s="32" t="s">
        <v>748</v>
      </c>
      <c r="AS58" s="32" t="s">
        <v>764</v>
      </c>
      <c r="AT58" s="32" t="s">
        <v>772</v>
      </c>
      <c r="AU58" s="32" t="s">
        <v>772</v>
      </c>
      <c r="AV58" s="32" t="s">
        <v>799</v>
      </c>
      <c r="AW58" s="59">
        <v>5</v>
      </c>
      <c r="AX58" s="32" t="s">
        <v>815</v>
      </c>
      <c r="AY58" s="32" t="s">
        <v>823</v>
      </c>
      <c r="AZ58" s="32" t="s">
        <v>829</v>
      </c>
      <c r="BA58" s="32" t="s">
        <v>842</v>
      </c>
      <c r="BB58" s="32" t="s">
        <v>841</v>
      </c>
      <c r="BC58" s="32" t="s">
        <v>861</v>
      </c>
      <c r="BD58" s="32" t="s">
        <v>872</v>
      </c>
      <c r="BE58" s="32" t="s">
        <v>875</v>
      </c>
      <c r="BF58" s="32" t="s">
        <v>882</v>
      </c>
      <c r="BG58" s="32" t="s">
        <v>894</v>
      </c>
      <c r="BH58" s="32" t="s">
        <v>902</v>
      </c>
      <c r="BI58" s="32" t="s">
        <v>911</v>
      </c>
      <c r="BJ58" s="32" t="s">
        <v>923</v>
      </c>
      <c r="BK58" s="32" t="s">
        <v>919</v>
      </c>
      <c r="BL58" s="32" t="s">
        <v>937</v>
      </c>
      <c r="BM58" s="32" t="s">
        <v>945</v>
      </c>
      <c r="BN58" s="32" t="s">
        <v>955</v>
      </c>
      <c r="BO58" s="127" t="s">
        <v>29</v>
      </c>
      <c r="BP58" s="32" t="s">
        <v>969</v>
      </c>
      <c r="BQ58" s="32" t="s">
        <v>981</v>
      </c>
      <c r="BR58" s="32" t="s">
        <v>987</v>
      </c>
      <c r="BS58" s="32" t="s">
        <v>998</v>
      </c>
      <c r="BT58" s="32" t="s">
        <v>1007</v>
      </c>
      <c r="BU58" s="32" t="s">
        <v>1017</v>
      </c>
      <c r="BV58" s="32" t="s">
        <v>1027</v>
      </c>
      <c r="BW58" s="32" t="s">
        <v>1038</v>
      </c>
      <c r="BX58" s="32" t="s">
        <v>1046</v>
      </c>
      <c r="BY58" s="32" t="s">
        <v>1062</v>
      </c>
      <c r="BZ58" s="32" t="s">
        <v>1079</v>
      </c>
      <c r="CA58" s="32" t="s">
        <v>1071</v>
      </c>
      <c r="CB58" s="32" t="s">
        <v>1084</v>
      </c>
      <c r="CC58" s="32" t="s">
        <v>1089</v>
      </c>
      <c r="CD58" s="32" t="s">
        <v>1098</v>
      </c>
      <c r="CE58" s="32" t="s">
        <v>1106</v>
      </c>
      <c r="CF58" s="32" t="s">
        <v>1110</v>
      </c>
      <c r="CG58" s="59">
        <v>5</v>
      </c>
      <c r="CH58" s="53">
        <f t="shared" si="4"/>
        <v>23</v>
      </c>
      <c r="CJ58" s="294"/>
      <c r="CK58" s="198">
        <f t="shared" si="3"/>
        <v>23</v>
      </c>
    </row>
    <row r="59" spans="1:89" s="23" customFormat="1" ht="14.25" customHeight="1">
      <c r="A59" s="52"/>
      <c r="B59" s="681"/>
      <c r="C59" s="125" t="s">
        <v>46</v>
      </c>
      <c r="D59" s="18">
        <v>3000</v>
      </c>
      <c r="E59" s="18">
        <v>6</v>
      </c>
      <c r="F59" s="18" t="s">
        <v>71</v>
      </c>
      <c r="G59" s="18" t="s">
        <v>71</v>
      </c>
      <c r="H59" s="18" t="s">
        <v>136</v>
      </c>
      <c r="I59" s="18" t="s">
        <v>389</v>
      </c>
      <c r="J59" s="18" t="s">
        <v>64</v>
      </c>
      <c r="K59" s="18" t="s">
        <v>106</v>
      </c>
      <c r="L59" s="18" t="s">
        <v>166</v>
      </c>
      <c r="M59" s="18" t="s">
        <v>88</v>
      </c>
      <c r="N59" s="18" t="s">
        <v>86</v>
      </c>
      <c r="O59" s="18" t="s">
        <v>80</v>
      </c>
      <c r="P59" s="18">
        <v>4</v>
      </c>
      <c r="Q59" s="18" t="s">
        <v>96</v>
      </c>
      <c r="R59" s="18" t="s">
        <v>170</v>
      </c>
      <c r="S59" s="18">
        <v>3</v>
      </c>
      <c r="T59" s="18" t="s">
        <v>92</v>
      </c>
      <c r="U59" s="18" t="s">
        <v>76</v>
      </c>
      <c r="V59" s="18" t="s">
        <v>499</v>
      </c>
      <c r="W59" s="18">
        <v>4</v>
      </c>
      <c r="X59" s="18">
        <v>4</v>
      </c>
      <c r="Y59" s="36">
        <v>5</v>
      </c>
      <c r="Z59" s="18">
        <v>3</v>
      </c>
      <c r="AA59" s="36">
        <v>5</v>
      </c>
      <c r="AB59" s="18">
        <v>4</v>
      </c>
      <c r="AC59" s="18" t="s">
        <v>85</v>
      </c>
      <c r="AD59" s="18" t="s">
        <v>75</v>
      </c>
      <c r="AE59" s="18">
        <v>3</v>
      </c>
      <c r="AF59" s="18" t="s">
        <v>416</v>
      </c>
      <c r="AG59" s="18" t="s">
        <v>337</v>
      </c>
      <c r="AH59" s="18" t="s">
        <v>136</v>
      </c>
      <c r="AI59" s="18" t="s">
        <v>83</v>
      </c>
      <c r="AJ59" s="18" t="s">
        <v>225</v>
      </c>
      <c r="AK59" s="18" t="s">
        <v>337</v>
      </c>
      <c r="AL59" s="18" t="s">
        <v>64</v>
      </c>
      <c r="AM59" s="18" t="s">
        <v>426</v>
      </c>
      <c r="AN59" s="18" t="s">
        <v>170</v>
      </c>
      <c r="AO59" s="18" t="s">
        <v>721</v>
      </c>
      <c r="AP59" s="18" t="s">
        <v>729</v>
      </c>
      <c r="AQ59" s="18" t="s">
        <v>737</v>
      </c>
      <c r="AR59" s="18" t="s">
        <v>755</v>
      </c>
      <c r="AS59" s="18" t="s">
        <v>758</v>
      </c>
      <c r="AT59" s="18" t="s">
        <v>772</v>
      </c>
      <c r="AU59" s="18" t="s">
        <v>780</v>
      </c>
      <c r="AV59" s="18" t="s">
        <v>796</v>
      </c>
      <c r="AW59" s="18" t="s">
        <v>807</v>
      </c>
      <c r="AX59" s="18" t="s">
        <v>820</v>
      </c>
      <c r="AY59" s="18" t="s">
        <v>828</v>
      </c>
      <c r="AZ59" s="18" t="s">
        <v>831</v>
      </c>
      <c r="BA59" s="18" t="s">
        <v>841</v>
      </c>
      <c r="BB59" s="18">
        <v>3</v>
      </c>
      <c r="BC59" s="18" t="s">
        <v>855</v>
      </c>
      <c r="BD59" s="18" t="s">
        <v>864</v>
      </c>
      <c r="BE59" s="18" t="s">
        <v>875</v>
      </c>
      <c r="BF59" s="18" t="s">
        <v>883</v>
      </c>
      <c r="BG59" s="36">
        <v>5</v>
      </c>
      <c r="BH59" s="18">
        <v>4</v>
      </c>
      <c r="BI59" s="18" t="s">
        <v>907</v>
      </c>
      <c r="BJ59" s="18" t="s">
        <v>919</v>
      </c>
      <c r="BK59" s="36">
        <v>5</v>
      </c>
      <c r="BL59" s="36">
        <v>5</v>
      </c>
      <c r="BM59" s="18" t="s">
        <v>946</v>
      </c>
      <c r="BN59" s="18" t="s">
        <v>955</v>
      </c>
      <c r="BO59" s="125" t="s">
        <v>46</v>
      </c>
      <c r="BP59" s="273">
        <v>5</v>
      </c>
      <c r="BQ59" s="18" t="s">
        <v>980</v>
      </c>
      <c r="BR59" s="18" t="s">
        <v>988</v>
      </c>
      <c r="BS59" s="19">
        <v>4</v>
      </c>
      <c r="BT59" s="18" t="s">
        <v>1011</v>
      </c>
      <c r="BU59" s="18" t="s">
        <v>1017</v>
      </c>
      <c r="BV59" s="18" t="s">
        <v>1026</v>
      </c>
      <c r="BW59" s="18" t="s">
        <v>1038</v>
      </c>
      <c r="BX59" s="18" t="s">
        <v>1045</v>
      </c>
      <c r="BY59" s="18" t="s">
        <v>1060</v>
      </c>
      <c r="BZ59" s="18" t="s">
        <v>1071</v>
      </c>
      <c r="CA59" s="18" t="s">
        <v>1071</v>
      </c>
      <c r="CB59" s="18" t="s">
        <v>1084</v>
      </c>
      <c r="CC59" s="18" t="s">
        <v>1088</v>
      </c>
      <c r="CD59" s="18" t="s">
        <v>1098</v>
      </c>
      <c r="CE59" s="36">
        <v>5</v>
      </c>
      <c r="CF59" s="18">
        <v>4</v>
      </c>
      <c r="CG59" s="36">
        <v>5</v>
      </c>
      <c r="CH59" s="16">
        <f t="shared" si="4"/>
        <v>80</v>
      </c>
      <c r="CJ59" s="294">
        <v>55</v>
      </c>
      <c r="CK59" s="198">
        <f t="shared" si="3"/>
        <v>135</v>
      </c>
    </row>
    <row r="60" spans="1:89" ht="14.25" customHeight="1">
      <c r="A60" s="52"/>
      <c r="B60" s="681"/>
      <c r="C60" s="165" t="s">
        <v>38</v>
      </c>
      <c r="D60" s="13">
        <v>3000</v>
      </c>
      <c r="E60" s="13">
        <v>6</v>
      </c>
      <c r="F60" s="13" t="s">
        <v>71</v>
      </c>
      <c r="G60" s="13">
        <v>3</v>
      </c>
      <c r="H60" s="13" t="s">
        <v>337</v>
      </c>
      <c r="I60" s="13" t="s">
        <v>225</v>
      </c>
      <c r="J60" s="13">
        <v>3</v>
      </c>
      <c r="K60" s="13" t="s">
        <v>335</v>
      </c>
      <c r="L60" s="13" t="s">
        <v>133</v>
      </c>
      <c r="M60" s="13" t="s">
        <v>427</v>
      </c>
      <c r="N60" s="13" t="s">
        <v>108</v>
      </c>
      <c r="O60" s="13" t="s">
        <v>80</v>
      </c>
      <c r="P60" s="13">
        <v>3</v>
      </c>
      <c r="Q60" s="13">
        <v>3</v>
      </c>
      <c r="R60" s="13" t="s">
        <v>273</v>
      </c>
      <c r="S60" s="13" t="s">
        <v>86</v>
      </c>
      <c r="T60" s="13" t="s">
        <v>88</v>
      </c>
      <c r="U60" s="13" t="s">
        <v>76</v>
      </c>
      <c r="V60" s="13" t="s">
        <v>166</v>
      </c>
      <c r="W60" s="13">
        <v>3</v>
      </c>
      <c r="X60" s="13">
        <v>4</v>
      </c>
      <c r="Y60" s="13" t="s">
        <v>225</v>
      </c>
      <c r="Z60" s="13">
        <v>3</v>
      </c>
      <c r="AA60" s="13" t="s">
        <v>606</v>
      </c>
      <c r="AB60" s="13" t="s">
        <v>225</v>
      </c>
      <c r="AC60" s="13" t="s">
        <v>204</v>
      </c>
      <c r="AD60" s="13" t="s">
        <v>314</v>
      </c>
      <c r="AE60" s="13" t="s">
        <v>133</v>
      </c>
      <c r="AF60" s="13" t="s">
        <v>416</v>
      </c>
      <c r="AG60" s="13">
        <v>4</v>
      </c>
      <c r="AH60" s="13" t="s">
        <v>136</v>
      </c>
      <c r="AI60" s="13" t="s">
        <v>211</v>
      </c>
      <c r="AJ60" s="13" t="s">
        <v>204</v>
      </c>
      <c r="AK60" s="13" t="s">
        <v>359</v>
      </c>
      <c r="AL60" s="13" t="s">
        <v>500</v>
      </c>
      <c r="AM60" s="13" t="s">
        <v>372</v>
      </c>
      <c r="AN60" s="13" t="s">
        <v>89</v>
      </c>
      <c r="AO60" s="13" t="s">
        <v>719</v>
      </c>
      <c r="AP60" s="13" t="s">
        <v>731</v>
      </c>
      <c r="AQ60" s="13">
        <v>3</v>
      </c>
      <c r="AR60" s="13">
        <v>3</v>
      </c>
      <c r="AS60" s="13" t="s">
        <v>764</v>
      </c>
      <c r="AT60" s="13" t="s">
        <v>774</v>
      </c>
      <c r="AU60" s="13" t="s">
        <v>771</v>
      </c>
      <c r="AV60" s="13" t="s">
        <v>796</v>
      </c>
      <c r="AW60" s="13" t="s">
        <v>806</v>
      </c>
      <c r="AX60" s="13" t="s">
        <v>815</v>
      </c>
      <c r="AY60" s="13" t="s">
        <v>824</v>
      </c>
      <c r="AZ60" s="13" t="s">
        <v>829</v>
      </c>
      <c r="BA60" s="13" t="s">
        <v>846</v>
      </c>
      <c r="BB60" s="13" t="s">
        <v>842</v>
      </c>
      <c r="BC60" s="13" t="s">
        <v>855</v>
      </c>
      <c r="BD60" s="13" t="s">
        <v>864</v>
      </c>
      <c r="BE60" s="13" t="s">
        <v>881</v>
      </c>
      <c r="BF60" s="13" t="s">
        <v>882</v>
      </c>
      <c r="BG60" s="13">
        <v>5</v>
      </c>
      <c r="BH60" s="13" t="s">
        <v>902</v>
      </c>
      <c r="BI60" s="13" t="s">
        <v>907</v>
      </c>
      <c r="BJ60" s="13" t="s">
        <v>919</v>
      </c>
      <c r="BK60" s="13" t="s">
        <v>920</v>
      </c>
      <c r="BL60" s="13" t="s">
        <v>937</v>
      </c>
      <c r="BM60" s="13" t="s">
        <v>945</v>
      </c>
      <c r="BN60" s="13" t="s">
        <v>956</v>
      </c>
      <c r="BO60" s="195" t="s">
        <v>38</v>
      </c>
      <c r="BP60" s="13" t="s">
        <v>975</v>
      </c>
      <c r="BQ60" s="27">
        <v>3</v>
      </c>
      <c r="BR60" s="13" t="s">
        <v>985</v>
      </c>
      <c r="BS60" s="13" t="s">
        <v>998</v>
      </c>
      <c r="BT60" s="13" t="s">
        <v>1007</v>
      </c>
      <c r="BU60" s="13" t="s">
        <v>1013</v>
      </c>
      <c r="BV60" s="13" t="s">
        <v>1028</v>
      </c>
      <c r="BW60" s="13" t="s">
        <v>1042</v>
      </c>
      <c r="BX60" s="13" t="s">
        <v>1045</v>
      </c>
      <c r="BY60" s="13" t="s">
        <v>1062</v>
      </c>
      <c r="BZ60" s="13" t="s">
        <v>1071</v>
      </c>
      <c r="CA60" s="13" t="s">
        <v>1074</v>
      </c>
      <c r="CB60" s="13" t="s">
        <v>1085</v>
      </c>
      <c r="CC60" s="13" t="s">
        <v>1093</v>
      </c>
      <c r="CD60" s="27">
        <v>3</v>
      </c>
      <c r="CE60" s="13" t="s">
        <v>1103</v>
      </c>
      <c r="CF60" s="13" t="s">
        <v>1110</v>
      </c>
      <c r="CG60" s="38">
        <v>5</v>
      </c>
      <c r="CH60" s="303">
        <f t="shared" si="4"/>
        <v>48</v>
      </c>
      <c r="CJ60" s="198"/>
      <c r="CK60" s="198">
        <f t="shared" si="3"/>
        <v>48</v>
      </c>
    </row>
    <row r="61" spans="1:89" ht="14.25" customHeight="1">
      <c r="A61" s="52"/>
      <c r="B61" s="681"/>
      <c r="C61" s="134" t="s">
        <v>99</v>
      </c>
      <c r="D61" s="13">
        <v>4000</v>
      </c>
      <c r="E61" s="13">
        <v>6</v>
      </c>
      <c r="F61" s="13" t="s">
        <v>71</v>
      </c>
      <c r="G61" s="13" t="s">
        <v>71</v>
      </c>
      <c r="H61" s="13" t="s">
        <v>324</v>
      </c>
      <c r="I61" s="13" t="s">
        <v>64</v>
      </c>
      <c r="J61" s="13" t="s">
        <v>64</v>
      </c>
      <c r="K61" s="13">
        <v>3</v>
      </c>
      <c r="L61" s="13" t="s">
        <v>415</v>
      </c>
      <c r="M61" s="48">
        <v>5</v>
      </c>
      <c r="N61" s="13" t="s">
        <v>380</v>
      </c>
      <c r="O61" s="13" t="s">
        <v>79</v>
      </c>
      <c r="P61" s="13">
        <v>4</v>
      </c>
      <c r="Q61" s="13" t="s">
        <v>92</v>
      </c>
      <c r="R61" s="13" t="s">
        <v>465</v>
      </c>
      <c r="S61" s="13" t="s">
        <v>315</v>
      </c>
      <c r="T61" s="13" t="s">
        <v>87</v>
      </c>
      <c r="U61" s="13" t="s">
        <v>88</v>
      </c>
      <c r="V61" s="13" t="s">
        <v>211</v>
      </c>
      <c r="W61" s="13" t="s">
        <v>81</v>
      </c>
      <c r="X61" s="13" t="s">
        <v>484</v>
      </c>
      <c r="Y61" s="13" t="s">
        <v>170</v>
      </c>
      <c r="Z61" s="13">
        <v>4</v>
      </c>
      <c r="AA61" s="13" t="s">
        <v>606</v>
      </c>
      <c r="AB61" s="13" t="s">
        <v>80</v>
      </c>
      <c r="AC61" s="13" t="s">
        <v>80</v>
      </c>
      <c r="AD61" s="13" t="s">
        <v>86</v>
      </c>
      <c r="AE61" s="13">
        <v>3</v>
      </c>
      <c r="AF61" s="13">
        <v>3</v>
      </c>
      <c r="AG61" s="13" t="s">
        <v>317</v>
      </c>
      <c r="AH61" s="13" t="s">
        <v>194</v>
      </c>
      <c r="AI61" s="13" t="s">
        <v>83</v>
      </c>
      <c r="AJ61" s="13">
        <v>3</v>
      </c>
      <c r="AK61" s="13" t="s">
        <v>684</v>
      </c>
      <c r="AL61" s="13" t="s">
        <v>686</v>
      </c>
      <c r="AM61" s="13" t="s">
        <v>317</v>
      </c>
      <c r="AN61" s="13" t="s">
        <v>170</v>
      </c>
      <c r="AO61" s="13" t="s">
        <v>721</v>
      </c>
      <c r="AP61" s="13" t="s">
        <v>728</v>
      </c>
      <c r="AQ61" s="13" t="s">
        <v>736</v>
      </c>
      <c r="AR61" s="13" t="s">
        <v>746</v>
      </c>
      <c r="AS61" s="13" t="s">
        <v>766</v>
      </c>
      <c r="AT61" s="13" t="s">
        <v>772</v>
      </c>
      <c r="AU61" s="13" t="s">
        <v>782</v>
      </c>
      <c r="AV61" s="13" t="s">
        <v>796</v>
      </c>
      <c r="AW61" s="13" t="s">
        <v>807</v>
      </c>
      <c r="AX61" s="13" t="s">
        <v>814</v>
      </c>
      <c r="AY61" s="13" t="s">
        <v>827</v>
      </c>
      <c r="AZ61" s="13" t="s">
        <v>829</v>
      </c>
      <c r="BA61" s="13" t="s">
        <v>841</v>
      </c>
      <c r="BB61" s="13" t="s">
        <v>841</v>
      </c>
      <c r="BC61" s="13" t="s">
        <v>861</v>
      </c>
      <c r="BD61" s="13" t="s">
        <v>869</v>
      </c>
      <c r="BE61" s="13" t="s">
        <v>873</v>
      </c>
      <c r="BF61" s="13" t="s">
        <v>883</v>
      </c>
      <c r="BG61" s="13" t="s">
        <v>894</v>
      </c>
      <c r="BH61" s="13" t="s">
        <v>902</v>
      </c>
      <c r="BI61" s="13" t="s">
        <v>907</v>
      </c>
      <c r="BJ61" s="13" t="s">
        <v>919</v>
      </c>
      <c r="BK61" s="13" t="s">
        <v>920</v>
      </c>
      <c r="BL61" s="13" t="s">
        <v>937</v>
      </c>
      <c r="BM61" s="13" t="s">
        <v>945</v>
      </c>
      <c r="BN61" s="13" t="s">
        <v>956</v>
      </c>
      <c r="BO61" s="117" t="s">
        <v>99</v>
      </c>
      <c r="BP61" s="13" t="s">
        <v>972</v>
      </c>
      <c r="BQ61" s="13" t="s">
        <v>980</v>
      </c>
      <c r="BR61" s="13" t="s">
        <v>987</v>
      </c>
      <c r="BS61" s="13" t="s">
        <v>998</v>
      </c>
      <c r="BT61" s="13" t="s">
        <v>1012</v>
      </c>
      <c r="BU61" s="13" t="s">
        <v>1017</v>
      </c>
      <c r="BV61" s="13" t="s">
        <v>1028</v>
      </c>
      <c r="BW61" s="13" t="s">
        <v>1041</v>
      </c>
      <c r="BX61" s="13" t="s">
        <v>1051</v>
      </c>
      <c r="BY61" s="13" t="s">
        <v>1063</v>
      </c>
      <c r="BZ61" s="13" t="s">
        <v>1074</v>
      </c>
      <c r="CA61" s="13" t="s">
        <v>1071</v>
      </c>
      <c r="CB61" s="13" t="s">
        <v>1086</v>
      </c>
      <c r="CC61" s="13" t="s">
        <v>1089</v>
      </c>
      <c r="CD61" s="13" t="s">
        <v>1096</v>
      </c>
      <c r="CE61" s="13" t="s">
        <v>1103</v>
      </c>
      <c r="CF61" s="13" t="s">
        <v>1110</v>
      </c>
      <c r="CG61" s="13" t="s">
        <v>1117</v>
      </c>
      <c r="CH61" s="303">
        <f t="shared" si="4"/>
        <v>25</v>
      </c>
      <c r="CJ61" s="198"/>
      <c r="CK61" s="198">
        <f t="shared" si="3"/>
        <v>25</v>
      </c>
    </row>
    <row r="62" spans="1:89" ht="14.25" customHeight="1">
      <c r="A62" s="52"/>
      <c r="B62" s="681"/>
      <c r="C62" s="123" t="s">
        <v>1</v>
      </c>
      <c r="D62" s="18">
        <v>3000</v>
      </c>
      <c r="E62" s="18">
        <v>6</v>
      </c>
      <c r="F62" s="18" t="s">
        <v>71</v>
      </c>
      <c r="G62" s="18" t="s">
        <v>67</v>
      </c>
      <c r="H62" s="18" t="s">
        <v>324</v>
      </c>
      <c r="I62" s="18" t="s">
        <v>116</v>
      </c>
      <c r="J62" s="18" t="s">
        <v>64</v>
      </c>
      <c r="K62" s="18" t="s">
        <v>106</v>
      </c>
      <c r="L62" s="36">
        <v>5</v>
      </c>
      <c r="M62" s="18" t="s">
        <v>166</v>
      </c>
      <c r="N62" s="18" t="s">
        <v>86</v>
      </c>
      <c r="O62" s="18" t="s">
        <v>80</v>
      </c>
      <c r="P62" s="18" t="s">
        <v>78</v>
      </c>
      <c r="Q62" s="18" t="s">
        <v>80</v>
      </c>
      <c r="R62" s="18" t="s">
        <v>194</v>
      </c>
      <c r="S62" s="18" t="s">
        <v>136</v>
      </c>
      <c r="T62" s="18">
        <v>4</v>
      </c>
      <c r="U62" s="18" t="s">
        <v>92</v>
      </c>
      <c r="V62" s="18" t="s">
        <v>145</v>
      </c>
      <c r="W62" s="18" t="s">
        <v>284</v>
      </c>
      <c r="X62" s="18">
        <v>4</v>
      </c>
      <c r="Y62" s="18" t="s">
        <v>76</v>
      </c>
      <c r="Z62" s="18" t="s">
        <v>86</v>
      </c>
      <c r="AA62" s="18" t="s">
        <v>284</v>
      </c>
      <c r="AB62" s="18" t="s">
        <v>85</v>
      </c>
      <c r="AC62" s="18" t="s">
        <v>85</v>
      </c>
      <c r="AD62" s="18" t="s">
        <v>166</v>
      </c>
      <c r="AE62" s="18" t="s">
        <v>415</v>
      </c>
      <c r="AF62" s="18" t="s">
        <v>380</v>
      </c>
      <c r="AG62" s="18" t="s">
        <v>412</v>
      </c>
      <c r="AH62" s="18">
        <v>4</v>
      </c>
      <c r="AI62" s="18" t="s">
        <v>178</v>
      </c>
      <c r="AJ62" s="18" t="s">
        <v>225</v>
      </c>
      <c r="AK62" s="18">
        <v>4</v>
      </c>
      <c r="AL62" s="18" t="s">
        <v>92</v>
      </c>
      <c r="AM62" s="18" t="s">
        <v>317</v>
      </c>
      <c r="AN62" s="18" t="s">
        <v>89</v>
      </c>
      <c r="AO62" s="18" t="s">
        <v>720</v>
      </c>
      <c r="AP62" s="18" t="s">
        <v>730</v>
      </c>
      <c r="AQ62" s="18">
        <v>3</v>
      </c>
      <c r="AR62" s="18" t="s">
        <v>747</v>
      </c>
      <c r="AS62" s="18" t="s">
        <v>761</v>
      </c>
      <c r="AT62" s="18" t="s">
        <v>771</v>
      </c>
      <c r="AU62" s="18" t="s">
        <v>772</v>
      </c>
      <c r="AV62" s="18" t="s">
        <v>797</v>
      </c>
      <c r="AW62" s="18" t="s">
        <v>807</v>
      </c>
      <c r="AX62" s="18" t="s">
        <v>814</v>
      </c>
      <c r="AY62" s="18" t="s">
        <v>822</v>
      </c>
      <c r="AZ62" s="18">
        <v>3</v>
      </c>
      <c r="BA62" s="18" t="s">
        <v>841</v>
      </c>
      <c r="BB62" s="18" t="s">
        <v>841</v>
      </c>
      <c r="BC62" s="18" t="s">
        <v>64</v>
      </c>
      <c r="BD62" s="18" t="s">
        <v>869</v>
      </c>
      <c r="BE62" s="18" t="s">
        <v>875</v>
      </c>
      <c r="BF62" s="18" t="s">
        <v>883</v>
      </c>
      <c r="BG62" s="18" t="s">
        <v>895</v>
      </c>
      <c r="BH62" s="18" t="s">
        <v>902</v>
      </c>
      <c r="BI62" s="18" t="s">
        <v>906</v>
      </c>
      <c r="BJ62" s="18" t="s">
        <v>919</v>
      </c>
      <c r="BK62" s="18" t="s">
        <v>920</v>
      </c>
      <c r="BL62" s="18" t="s">
        <v>943</v>
      </c>
      <c r="BM62" s="18" t="s">
        <v>945</v>
      </c>
      <c r="BN62" s="18" t="s">
        <v>955</v>
      </c>
      <c r="BO62" s="121" t="s">
        <v>1</v>
      </c>
      <c r="BP62" s="18" t="s">
        <v>969</v>
      </c>
      <c r="BQ62" s="18" t="s">
        <v>981</v>
      </c>
      <c r="BR62" s="18" t="s">
        <v>989</v>
      </c>
      <c r="BS62" s="18" t="s">
        <v>997</v>
      </c>
      <c r="BT62" s="18" t="s">
        <v>1008</v>
      </c>
      <c r="BU62" s="18" t="s">
        <v>1017</v>
      </c>
      <c r="BV62" s="18" t="s">
        <v>1026</v>
      </c>
      <c r="BW62" s="18" t="s">
        <v>1038</v>
      </c>
      <c r="BX62" s="18" t="s">
        <v>1047</v>
      </c>
      <c r="BY62" s="18" t="s">
        <v>1061</v>
      </c>
      <c r="BZ62" s="18" t="s">
        <v>1078</v>
      </c>
      <c r="CA62" s="18" t="s">
        <v>1074</v>
      </c>
      <c r="CB62" s="18" t="s">
        <v>1084</v>
      </c>
      <c r="CC62" s="18" t="s">
        <v>1088</v>
      </c>
      <c r="CD62" s="18" t="s">
        <v>1096</v>
      </c>
      <c r="CE62" s="18" t="s">
        <v>1103</v>
      </c>
      <c r="CF62" s="18" t="s">
        <v>1112</v>
      </c>
      <c r="CG62" s="36">
        <v>5</v>
      </c>
      <c r="CH62" s="302">
        <f t="shared" si="4"/>
        <v>32</v>
      </c>
      <c r="CJ62" s="198"/>
      <c r="CK62" s="198">
        <f t="shared" si="3"/>
        <v>32</v>
      </c>
    </row>
    <row r="63" spans="1:89" ht="14.25" customHeight="1">
      <c r="A63" s="52"/>
      <c r="B63" s="681"/>
      <c r="C63" s="123" t="s">
        <v>15</v>
      </c>
      <c r="D63" s="18">
        <v>3000</v>
      </c>
      <c r="E63" s="18">
        <v>6</v>
      </c>
      <c r="F63" s="18" t="s">
        <v>71</v>
      </c>
      <c r="G63" s="18" t="s">
        <v>71</v>
      </c>
      <c r="H63" s="18">
        <v>4</v>
      </c>
      <c r="I63" s="18" t="s">
        <v>225</v>
      </c>
      <c r="J63" s="18">
        <v>3</v>
      </c>
      <c r="K63" s="18">
        <v>3</v>
      </c>
      <c r="L63" s="18" t="s">
        <v>136</v>
      </c>
      <c r="M63" s="18">
        <v>3</v>
      </c>
      <c r="N63" s="18" t="s">
        <v>108</v>
      </c>
      <c r="O63" s="18" t="s">
        <v>80</v>
      </c>
      <c r="P63" s="18">
        <v>3</v>
      </c>
      <c r="Q63" s="18" t="s">
        <v>86</v>
      </c>
      <c r="R63" s="18" t="s">
        <v>465</v>
      </c>
      <c r="S63" s="18">
        <v>3</v>
      </c>
      <c r="T63" s="18" t="s">
        <v>87</v>
      </c>
      <c r="U63" s="18">
        <v>3</v>
      </c>
      <c r="V63" s="18" t="s">
        <v>166</v>
      </c>
      <c r="W63" s="18" t="s">
        <v>81</v>
      </c>
      <c r="X63" s="18">
        <v>3</v>
      </c>
      <c r="Y63" s="18">
        <v>3</v>
      </c>
      <c r="Z63" s="18">
        <v>3</v>
      </c>
      <c r="AA63" s="18">
        <v>4</v>
      </c>
      <c r="AB63" s="18" t="s">
        <v>204</v>
      </c>
      <c r="AC63" s="18" t="s">
        <v>317</v>
      </c>
      <c r="AD63" s="18" t="s">
        <v>314</v>
      </c>
      <c r="AE63" s="18">
        <v>3</v>
      </c>
      <c r="AF63" s="18" t="s">
        <v>178</v>
      </c>
      <c r="AG63" s="18" t="s">
        <v>337</v>
      </c>
      <c r="AH63" s="18" t="s">
        <v>136</v>
      </c>
      <c r="AI63" s="18" t="s">
        <v>83</v>
      </c>
      <c r="AJ63" s="18" t="s">
        <v>204</v>
      </c>
      <c r="AK63" s="18" t="s">
        <v>359</v>
      </c>
      <c r="AL63" s="18" t="s">
        <v>92</v>
      </c>
      <c r="AM63" s="18" t="s">
        <v>317</v>
      </c>
      <c r="AN63" s="18" t="s">
        <v>81</v>
      </c>
      <c r="AO63" s="18" t="s">
        <v>720</v>
      </c>
      <c r="AP63" s="18" t="s">
        <v>730</v>
      </c>
      <c r="AQ63" s="18" t="s">
        <v>736</v>
      </c>
      <c r="AR63" s="18" t="s">
        <v>750</v>
      </c>
      <c r="AS63" s="18" t="s">
        <v>764</v>
      </c>
      <c r="AT63" s="18" t="s">
        <v>771</v>
      </c>
      <c r="AU63" s="18" t="s">
        <v>772</v>
      </c>
      <c r="AV63" s="18" t="s">
        <v>796</v>
      </c>
      <c r="AW63" s="18" t="s">
        <v>807</v>
      </c>
      <c r="AX63" s="18" t="s">
        <v>814</v>
      </c>
      <c r="AY63" s="18" t="s">
        <v>826</v>
      </c>
      <c r="AZ63" s="18" t="s">
        <v>831</v>
      </c>
      <c r="BA63" s="18" t="s">
        <v>841</v>
      </c>
      <c r="BB63" s="18" t="s">
        <v>841</v>
      </c>
      <c r="BC63" s="18" t="s">
        <v>861</v>
      </c>
      <c r="BD63" s="18" t="s">
        <v>865</v>
      </c>
      <c r="BE63" s="18" t="s">
        <v>873</v>
      </c>
      <c r="BF63" s="18" t="s">
        <v>887</v>
      </c>
      <c r="BG63" s="18" t="s">
        <v>900</v>
      </c>
      <c r="BH63" s="18" t="s">
        <v>901</v>
      </c>
      <c r="BI63" s="18" t="s">
        <v>912</v>
      </c>
      <c r="BJ63" s="18" t="s">
        <v>920</v>
      </c>
      <c r="BK63" s="18" t="s">
        <v>920</v>
      </c>
      <c r="BL63" s="18" t="s">
        <v>938</v>
      </c>
      <c r="BM63" s="18">
        <v>3</v>
      </c>
      <c r="BN63" s="18" t="s">
        <v>955</v>
      </c>
      <c r="BO63" s="121" t="s">
        <v>15</v>
      </c>
      <c r="BP63" s="18" t="s">
        <v>969</v>
      </c>
      <c r="BQ63" s="18" t="s">
        <v>984</v>
      </c>
      <c r="BR63" s="18" t="s">
        <v>987</v>
      </c>
      <c r="BS63" s="18" t="s">
        <v>997</v>
      </c>
      <c r="BT63" s="18" t="s">
        <v>1007</v>
      </c>
      <c r="BU63" s="18" t="s">
        <v>1017</v>
      </c>
      <c r="BV63" s="18" t="s">
        <v>1026</v>
      </c>
      <c r="BW63" s="18" t="s">
        <v>1038</v>
      </c>
      <c r="BX63" s="18" t="s">
        <v>1054</v>
      </c>
      <c r="BY63" s="18" t="s">
        <v>1060</v>
      </c>
      <c r="BZ63" s="18" t="s">
        <v>1081</v>
      </c>
      <c r="CA63" s="18">
        <v>3</v>
      </c>
      <c r="CB63" s="18" t="s">
        <v>1086</v>
      </c>
      <c r="CC63" s="18" t="s">
        <v>1088</v>
      </c>
      <c r="CD63" s="18" t="s">
        <v>1098</v>
      </c>
      <c r="CE63" s="18">
        <v>3</v>
      </c>
      <c r="CF63" s="18" t="s">
        <v>1115</v>
      </c>
      <c r="CG63" s="18" t="s">
        <v>1117</v>
      </c>
      <c r="CH63" s="16">
        <f t="shared" si="4"/>
        <v>47</v>
      </c>
      <c r="CJ63" s="198"/>
      <c r="CK63" s="198">
        <f t="shared" si="3"/>
        <v>47</v>
      </c>
    </row>
    <row r="64" spans="1:89" ht="14.25" customHeight="1">
      <c r="A64" s="52"/>
      <c r="B64" s="681"/>
      <c r="C64" s="126" t="s">
        <v>124</v>
      </c>
      <c r="D64" s="18">
        <v>4000</v>
      </c>
      <c r="E64" s="18">
        <v>5</v>
      </c>
      <c r="F64" s="18" t="s">
        <v>71</v>
      </c>
      <c r="G64" s="18">
        <v>4</v>
      </c>
      <c r="H64" s="13" t="s">
        <v>275</v>
      </c>
      <c r="I64" s="13" t="s">
        <v>225</v>
      </c>
      <c r="J64" s="13">
        <v>3</v>
      </c>
      <c r="K64" s="13" t="s">
        <v>85</v>
      </c>
      <c r="L64" s="13">
        <v>4</v>
      </c>
      <c r="M64" s="13">
        <v>3</v>
      </c>
      <c r="N64" s="13" t="s">
        <v>380</v>
      </c>
      <c r="O64" s="13" t="s">
        <v>81</v>
      </c>
      <c r="P64" s="48">
        <v>5</v>
      </c>
      <c r="Q64" s="48">
        <v>5</v>
      </c>
      <c r="R64" s="48">
        <v>5</v>
      </c>
      <c r="S64" s="13">
        <v>4</v>
      </c>
      <c r="T64" s="32" t="s">
        <v>89</v>
      </c>
      <c r="U64" s="32" t="s">
        <v>87</v>
      </c>
      <c r="V64" s="32" t="s">
        <v>166</v>
      </c>
      <c r="W64" s="59">
        <v>5</v>
      </c>
      <c r="X64" s="32">
        <v>4</v>
      </c>
      <c r="Y64" s="32">
        <v>4</v>
      </c>
      <c r="Z64" s="32">
        <v>3</v>
      </c>
      <c r="AA64" s="32">
        <v>4</v>
      </c>
      <c r="AB64" s="48">
        <v>5</v>
      </c>
      <c r="AC64" s="32" t="s">
        <v>204</v>
      </c>
      <c r="AD64" s="32">
        <v>4</v>
      </c>
      <c r="AE64" s="32" t="s">
        <v>86</v>
      </c>
      <c r="AF64" s="32" t="s">
        <v>416</v>
      </c>
      <c r="AG64" s="32" t="s">
        <v>337</v>
      </c>
      <c r="AH64" s="13">
        <v>4</v>
      </c>
      <c r="AI64" s="32" t="s">
        <v>178</v>
      </c>
      <c r="AJ64" s="13">
        <v>4</v>
      </c>
      <c r="AK64" s="32">
        <v>4</v>
      </c>
      <c r="AL64" s="32">
        <v>3</v>
      </c>
      <c r="AM64" s="59">
        <v>5</v>
      </c>
      <c r="AN64" s="59">
        <v>5</v>
      </c>
      <c r="AO64" s="59">
        <v>5</v>
      </c>
      <c r="AP64" s="32">
        <v>3</v>
      </c>
      <c r="AQ64" s="32">
        <v>4</v>
      </c>
      <c r="AR64" s="32" t="s">
        <v>747</v>
      </c>
      <c r="AS64" s="59">
        <v>5</v>
      </c>
      <c r="AT64" s="18" t="s">
        <v>780</v>
      </c>
      <c r="AU64" s="18">
        <v>4</v>
      </c>
      <c r="AV64" s="18" t="s">
        <v>797</v>
      </c>
      <c r="AW64" s="18" t="s">
        <v>806</v>
      </c>
      <c r="AX64" s="18">
        <v>4</v>
      </c>
      <c r="AY64" s="18">
        <v>4</v>
      </c>
      <c r="AZ64" s="18" t="s">
        <v>830</v>
      </c>
      <c r="BA64" s="18" t="s">
        <v>841</v>
      </c>
      <c r="BB64" s="36">
        <v>5</v>
      </c>
      <c r="BC64" s="18" t="s">
        <v>860</v>
      </c>
      <c r="BD64" s="18" t="s">
        <v>866</v>
      </c>
      <c r="BE64" s="36">
        <v>5</v>
      </c>
      <c r="BF64" s="18" t="s">
        <v>882</v>
      </c>
      <c r="BG64" s="36">
        <v>5</v>
      </c>
      <c r="BH64" s="18" t="s">
        <v>902</v>
      </c>
      <c r="BI64" s="18">
        <v>4</v>
      </c>
      <c r="BJ64" s="18" t="s">
        <v>920</v>
      </c>
      <c r="BK64" s="18" t="s">
        <v>920</v>
      </c>
      <c r="BL64" s="18">
        <v>4</v>
      </c>
      <c r="BM64" s="18" t="s">
        <v>946</v>
      </c>
      <c r="BN64" s="18" t="s">
        <v>959</v>
      </c>
      <c r="BO64" s="121" t="s">
        <v>124</v>
      </c>
      <c r="BP64" s="18" t="s">
        <v>969</v>
      </c>
      <c r="BQ64" s="19">
        <v>3</v>
      </c>
      <c r="BR64" s="18" t="s">
        <v>987</v>
      </c>
      <c r="BS64" s="19">
        <v>4</v>
      </c>
      <c r="BT64" s="39">
        <v>5</v>
      </c>
      <c r="BU64" s="18" t="s">
        <v>1017</v>
      </c>
      <c r="BV64" s="18" t="s">
        <v>1028</v>
      </c>
      <c r="BW64" s="39">
        <v>5</v>
      </c>
      <c r="BX64" s="18" t="s">
        <v>1052</v>
      </c>
      <c r="BY64" s="18" t="s">
        <v>1060</v>
      </c>
      <c r="BZ64" s="19">
        <v>4</v>
      </c>
      <c r="CA64" s="18" t="s">
        <v>1074</v>
      </c>
      <c r="CB64" s="18" t="s">
        <v>1083</v>
      </c>
      <c r="CC64" s="18" t="s">
        <v>1094</v>
      </c>
      <c r="CD64" s="18" t="s">
        <v>1098</v>
      </c>
      <c r="CE64" s="18" t="s">
        <v>1103</v>
      </c>
      <c r="CF64" s="19">
        <v>4</v>
      </c>
      <c r="CG64" s="19">
        <v>4</v>
      </c>
      <c r="CH64" s="303">
        <f t="shared" si="4"/>
        <v>168</v>
      </c>
      <c r="CJ64" s="198">
        <v>129</v>
      </c>
      <c r="CK64" s="198">
        <f t="shared" si="3"/>
        <v>297</v>
      </c>
    </row>
    <row r="65" spans="1:89" ht="14.25" customHeight="1">
      <c r="A65" s="52"/>
      <c r="B65" s="681"/>
      <c r="C65" s="134" t="s">
        <v>21</v>
      </c>
      <c r="D65" s="13">
        <v>3000</v>
      </c>
      <c r="E65" s="13">
        <v>5</v>
      </c>
      <c r="F65" s="13">
        <v>3</v>
      </c>
      <c r="G65" s="13">
        <v>3</v>
      </c>
      <c r="H65" s="13">
        <v>3</v>
      </c>
      <c r="I65" s="13" t="s">
        <v>337</v>
      </c>
      <c r="J65" s="13">
        <v>3</v>
      </c>
      <c r="K65" s="13">
        <v>3</v>
      </c>
      <c r="L65" s="13" t="s">
        <v>136</v>
      </c>
      <c r="M65" s="13">
        <v>3</v>
      </c>
      <c r="N65" s="13">
        <v>3</v>
      </c>
      <c r="O65" s="13" t="s">
        <v>81</v>
      </c>
      <c r="P65" s="13">
        <v>4</v>
      </c>
      <c r="Q65" s="48">
        <v>5</v>
      </c>
      <c r="R65" s="13" t="s">
        <v>273</v>
      </c>
      <c r="S65" s="13">
        <v>3</v>
      </c>
      <c r="T65" s="48">
        <v>5</v>
      </c>
      <c r="U65" s="13">
        <v>3</v>
      </c>
      <c r="V65" s="13" t="s">
        <v>211</v>
      </c>
      <c r="W65" s="48">
        <v>5</v>
      </c>
      <c r="X65" s="13">
        <v>3</v>
      </c>
      <c r="Y65" s="48">
        <v>5</v>
      </c>
      <c r="Z65" s="48">
        <v>5</v>
      </c>
      <c r="AA65" s="48">
        <v>5</v>
      </c>
      <c r="AB65" s="13">
        <v>4</v>
      </c>
      <c r="AC65" s="13">
        <v>4</v>
      </c>
      <c r="AD65" s="13">
        <v>3</v>
      </c>
      <c r="AE65" s="13">
        <v>4</v>
      </c>
      <c r="AF65" s="13">
        <v>4</v>
      </c>
      <c r="AG65" s="13" t="s">
        <v>204</v>
      </c>
      <c r="AH65" s="13">
        <v>3</v>
      </c>
      <c r="AI65" s="13">
        <v>4</v>
      </c>
      <c r="AJ65" s="13">
        <v>3</v>
      </c>
      <c r="AK65" s="13">
        <v>3</v>
      </c>
      <c r="AL65" s="13">
        <v>3</v>
      </c>
      <c r="AM65" s="48">
        <v>5</v>
      </c>
      <c r="AN65" s="13" t="s">
        <v>415</v>
      </c>
      <c r="AO65" s="13" t="s">
        <v>718</v>
      </c>
      <c r="AP65" s="13">
        <v>3</v>
      </c>
      <c r="AQ65" s="13">
        <v>3</v>
      </c>
      <c r="AR65" s="13" t="s">
        <v>746</v>
      </c>
      <c r="AS65" s="13">
        <v>3</v>
      </c>
      <c r="AT65" s="13" t="s">
        <v>787</v>
      </c>
      <c r="AU65" s="13">
        <v>3</v>
      </c>
      <c r="AV65" s="13" t="s">
        <v>797</v>
      </c>
      <c r="AW65" s="13" t="s">
        <v>808</v>
      </c>
      <c r="AX65" s="13">
        <v>3</v>
      </c>
      <c r="AY65" s="13" t="s">
        <v>825</v>
      </c>
      <c r="AZ65" s="13">
        <v>4</v>
      </c>
      <c r="BA65" s="13" t="s">
        <v>841</v>
      </c>
      <c r="BB65" s="13">
        <v>3</v>
      </c>
      <c r="BC65" s="13" t="s">
        <v>855</v>
      </c>
      <c r="BD65" s="13" t="s">
        <v>865</v>
      </c>
      <c r="BE65" s="13" t="s">
        <v>873</v>
      </c>
      <c r="BF65" s="13" t="s">
        <v>888</v>
      </c>
      <c r="BG65" s="13" t="s">
        <v>895</v>
      </c>
      <c r="BH65" s="13">
        <v>3</v>
      </c>
      <c r="BI65" s="13" t="s">
        <v>906</v>
      </c>
      <c r="BJ65" s="13" t="s">
        <v>919</v>
      </c>
      <c r="BK65" s="13" t="s">
        <v>919</v>
      </c>
      <c r="BL65" s="13" t="s">
        <v>938</v>
      </c>
      <c r="BM65" s="13" t="s">
        <v>945</v>
      </c>
      <c r="BN65" s="13">
        <v>3</v>
      </c>
      <c r="BO65" s="117" t="s">
        <v>21</v>
      </c>
      <c r="BP65" s="272">
        <v>5</v>
      </c>
      <c r="BQ65" s="13" t="s">
        <v>980</v>
      </c>
      <c r="BR65" s="13" t="s">
        <v>987</v>
      </c>
      <c r="BS65" s="13" t="s">
        <v>998</v>
      </c>
      <c r="BT65" s="27">
        <v>3</v>
      </c>
      <c r="BU65" s="13" t="s">
        <v>1017</v>
      </c>
      <c r="BV65" s="13" t="s">
        <v>1026</v>
      </c>
      <c r="BW65" s="13" t="s">
        <v>1043</v>
      </c>
      <c r="BX65" s="13" t="s">
        <v>1045</v>
      </c>
      <c r="BY65" s="13" t="s">
        <v>1061</v>
      </c>
      <c r="BZ65" s="13" t="s">
        <v>1082</v>
      </c>
      <c r="CA65" s="13" t="s">
        <v>1071</v>
      </c>
      <c r="CB65" s="13" t="s">
        <v>1086</v>
      </c>
      <c r="CC65" s="13" t="s">
        <v>1089</v>
      </c>
      <c r="CD65" s="13" t="s">
        <v>1102</v>
      </c>
      <c r="CE65" s="13" t="s">
        <v>1103</v>
      </c>
      <c r="CF65" s="13" t="s">
        <v>1116</v>
      </c>
      <c r="CG65" s="27">
        <v>4</v>
      </c>
      <c r="CH65" s="303">
        <f t="shared" si="4"/>
        <v>144</v>
      </c>
      <c r="CJ65" s="198">
        <v>112</v>
      </c>
      <c r="CK65" s="198">
        <f t="shared" si="3"/>
        <v>256</v>
      </c>
    </row>
    <row r="66" spans="1:89" ht="14.25" customHeight="1">
      <c r="A66" s="52"/>
      <c r="B66" s="681"/>
      <c r="C66" s="121" t="s">
        <v>18</v>
      </c>
      <c r="D66" s="18">
        <v>3000</v>
      </c>
      <c r="E66" s="18">
        <v>5</v>
      </c>
      <c r="F66" s="18" t="s">
        <v>71</v>
      </c>
      <c r="G66" s="18" t="s">
        <v>71</v>
      </c>
      <c r="H66" s="18">
        <v>3</v>
      </c>
      <c r="I66" s="18" t="s">
        <v>64</v>
      </c>
      <c r="J66" s="18">
        <v>3</v>
      </c>
      <c r="K66" s="18" t="s">
        <v>372</v>
      </c>
      <c r="L66" s="18" t="s">
        <v>133</v>
      </c>
      <c r="M66" s="18" t="s">
        <v>88</v>
      </c>
      <c r="N66" s="18">
        <v>3</v>
      </c>
      <c r="O66" s="18">
        <v>4</v>
      </c>
      <c r="P66" s="18" t="s">
        <v>450</v>
      </c>
      <c r="Q66" s="18" t="s">
        <v>86</v>
      </c>
      <c r="R66" s="18">
        <v>3</v>
      </c>
      <c r="S66" s="18">
        <v>3</v>
      </c>
      <c r="T66" s="18" t="s">
        <v>79</v>
      </c>
      <c r="U66" s="18" t="s">
        <v>88</v>
      </c>
      <c r="V66" s="18" t="s">
        <v>166</v>
      </c>
      <c r="W66" s="18">
        <v>3</v>
      </c>
      <c r="X66" s="18" t="s">
        <v>250</v>
      </c>
      <c r="Y66" s="18" t="s">
        <v>85</v>
      </c>
      <c r="Z66" s="18">
        <v>4</v>
      </c>
      <c r="AA66" s="18">
        <v>4</v>
      </c>
      <c r="AB66" s="18">
        <v>4</v>
      </c>
      <c r="AC66" s="18" t="s">
        <v>80</v>
      </c>
      <c r="AD66" s="18" t="s">
        <v>314</v>
      </c>
      <c r="AE66" s="18" t="s">
        <v>133</v>
      </c>
      <c r="AF66" s="18">
        <v>3</v>
      </c>
      <c r="AG66" s="18" t="s">
        <v>412</v>
      </c>
      <c r="AH66" s="18" t="s">
        <v>136</v>
      </c>
      <c r="AI66" s="18" t="s">
        <v>83</v>
      </c>
      <c r="AJ66" s="18">
        <v>3</v>
      </c>
      <c r="AK66" s="18" t="s">
        <v>684</v>
      </c>
      <c r="AL66" s="18" t="s">
        <v>64</v>
      </c>
      <c r="AM66" s="18" t="s">
        <v>679</v>
      </c>
      <c r="AN66" s="18" t="s">
        <v>89</v>
      </c>
      <c r="AO66" s="18" t="s">
        <v>720</v>
      </c>
      <c r="AP66" s="18" t="s">
        <v>730</v>
      </c>
      <c r="AQ66" s="18">
        <v>3</v>
      </c>
      <c r="AR66" s="18" t="s">
        <v>746</v>
      </c>
      <c r="AS66" s="79" t="s">
        <v>768</v>
      </c>
      <c r="AT66" s="18">
        <v>3</v>
      </c>
      <c r="AU66" s="18" t="s">
        <v>772</v>
      </c>
      <c r="AV66" s="18" t="s">
        <v>799</v>
      </c>
      <c r="AW66" s="18" t="s">
        <v>806</v>
      </c>
      <c r="AX66" s="18" t="s">
        <v>815</v>
      </c>
      <c r="AY66" s="18" t="s">
        <v>822</v>
      </c>
      <c r="AZ66" s="18" t="s">
        <v>829</v>
      </c>
      <c r="BA66" s="18" t="s">
        <v>842</v>
      </c>
      <c r="BB66" s="18" t="s">
        <v>846</v>
      </c>
      <c r="BC66" s="18" t="s">
        <v>64</v>
      </c>
      <c r="BD66" s="18" t="s">
        <v>864</v>
      </c>
      <c r="BE66" s="18" t="s">
        <v>875</v>
      </c>
      <c r="BF66" s="18" t="s">
        <v>883</v>
      </c>
      <c r="BG66" s="18" t="s">
        <v>894</v>
      </c>
      <c r="BH66" s="18" t="s">
        <v>901</v>
      </c>
      <c r="BI66" s="18" t="s">
        <v>911</v>
      </c>
      <c r="BJ66" s="18" t="s">
        <v>919</v>
      </c>
      <c r="BK66" s="18" t="s">
        <v>919</v>
      </c>
      <c r="BL66" s="18" t="s">
        <v>936</v>
      </c>
      <c r="BM66" s="18" t="s">
        <v>945</v>
      </c>
      <c r="BN66" s="18" t="s">
        <v>956</v>
      </c>
      <c r="BO66" s="121" t="s">
        <v>18</v>
      </c>
      <c r="BP66" s="18" t="s">
        <v>966</v>
      </c>
      <c r="BQ66" s="18" t="s">
        <v>981</v>
      </c>
      <c r="BR66" s="18" t="s">
        <v>985</v>
      </c>
      <c r="BS66" s="18" t="s">
        <v>998</v>
      </c>
      <c r="BT66" s="18" t="s">
        <v>1007</v>
      </c>
      <c r="BU66" s="18" t="s">
        <v>1013</v>
      </c>
      <c r="BV66" s="18" t="s">
        <v>1028</v>
      </c>
      <c r="BW66" s="18" t="s">
        <v>1041</v>
      </c>
      <c r="BX66" s="18" t="s">
        <v>1047</v>
      </c>
      <c r="BY66" s="18" t="s">
        <v>1064</v>
      </c>
      <c r="BZ66" s="18" t="s">
        <v>1082</v>
      </c>
      <c r="CA66" s="18" t="s">
        <v>1071</v>
      </c>
      <c r="CB66" s="19">
        <v>4</v>
      </c>
      <c r="CC66" s="19">
        <v>4</v>
      </c>
      <c r="CD66" s="18" t="s">
        <v>1096</v>
      </c>
      <c r="CE66" s="18" t="s">
        <v>1103</v>
      </c>
      <c r="CF66" s="18" t="s">
        <v>1112</v>
      </c>
      <c r="CG66" s="19">
        <v>4</v>
      </c>
      <c r="CH66" s="292">
        <f t="shared" si="4"/>
        <v>58</v>
      </c>
      <c r="CJ66" s="198"/>
      <c r="CK66" s="198">
        <f t="shared" si="3"/>
        <v>58</v>
      </c>
    </row>
    <row r="67" spans="1:89">
      <c r="C67" s="4" t="s">
        <v>410</v>
      </c>
      <c r="E67" s="3" t="s">
        <v>789</v>
      </c>
      <c r="BO67" s="4" t="s">
        <v>410</v>
      </c>
    </row>
    <row r="68" spans="1:89" s="177" customFormat="1">
      <c r="A68" s="171"/>
      <c r="B68" s="172"/>
      <c r="C68" s="173"/>
      <c r="D68" s="174"/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3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6"/>
    </row>
    <row r="69" spans="1:89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0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3"/>
    </row>
    <row r="70" spans="1:89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0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3"/>
    </row>
    <row r="71" spans="1:89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0"/>
      <c r="BP71" s="182"/>
      <c r="BQ71" s="182"/>
      <c r="BR71" s="182"/>
      <c r="BS71" s="182"/>
      <c r="BT71" s="182"/>
      <c r="BU71" s="182"/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3"/>
    </row>
    <row r="72" spans="1:89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0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3"/>
    </row>
    <row r="73" spans="1:89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0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3"/>
    </row>
    <row r="74" spans="1:89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0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3"/>
    </row>
    <row r="75" spans="1:89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0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3"/>
    </row>
    <row r="76" spans="1:89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0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3"/>
    </row>
    <row r="77" spans="1:89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0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3"/>
    </row>
    <row r="78" spans="1:89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0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3"/>
    </row>
    <row r="79" spans="1:89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0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3"/>
    </row>
    <row r="80" spans="1:89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0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3"/>
    </row>
    <row r="81" spans="1:86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0"/>
      <c r="BP81" s="182"/>
      <c r="BQ81" s="182"/>
      <c r="BR81" s="182"/>
      <c r="BS81" s="182"/>
      <c r="BT81" s="182"/>
      <c r="BU81" s="182"/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3"/>
    </row>
    <row r="82" spans="1:86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0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3"/>
    </row>
    <row r="83" spans="1:86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0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3"/>
    </row>
    <row r="84" spans="1:86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0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3"/>
    </row>
    <row r="85" spans="1:86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0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3"/>
    </row>
    <row r="86" spans="1:86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0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3"/>
    </row>
    <row r="87" spans="1:86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0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3"/>
    </row>
    <row r="88" spans="1:86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0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3"/>
    </row>
    <row r="89" spans="1:86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0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3"/>
    </row>
    <row r="90" spans="1:86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0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3"/>
    </row>
    <row r="91" spans="1:86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0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3"/>
    </row>
    <row r="92" spans="1:86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0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3"/>
    </row>
    <row r="93" spans="1:86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0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3"/>
    </row>
    <row r="94" spans="1:86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0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3"/>
    </row>
    <row r="95" spans="1:86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0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3"/>
    </row>
    <row r="96" spans="1:86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0"/>
      <c r="BP96" s="182"/>
      <c r="BQ96" s="182"/>
      <c r="BR96" s="182"/>
      <c r="BS96" s="182"/>
      <c r="BT96" s="182"/>
      <c r="BU96" s="182"/>
      <c r="BV96" s="182"/>
      <c r="BW96" s="182"/>
      <c r="BX96" s="182"/>
      <c r="BY96" s="182"/>
      <c r="BZ96" s="182"/>
      <c r="CA96" s="182"/>
      <c r="CB96" s="182"/>
      <c r="CC96" s="182"/>
      <c r="CD96" s="182"/>
      <c r="CE96" s="182"/>
      <c r="CF96" s="182"/>
      <c r="CG96" s="182"/>
      <c r="CH96" s="183"/>
    </row>
    <row r="97" spans="1:86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0"/>
      <c r="BP97" s="182"/>
      <c r="BQ97" s="182"/>
      <c r="BR97" s="182"/>
      <c r="BS97" s="182"/>
      <c r="BT97" s="182"/>
      <c r="BU97" s="182"/>
      <c r="BV97" s="182"/>
      <c r="BW97" s="182"/>
      <c r="BX97" s="182"/>
      <c r="BY97" s="182"/>
      <c r="BZ97" s="182"/>
      <c r="CA97" s="182"/>
      <c r="CB97" s="182"/>
      <c r="CC97" s="182"/>
      <c r="CD97" s="182"/>
      <c r="CE97" s="182"/>
      <c r="CF97" s="182"/>
      <c r="CG97" s="182"/>
      <c r="CH97" s="183"/>
    </row>
    <row r="98" spans="1:86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0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3"/>
    </row>
    <row r="99" spans="1:86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0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3"/>
    </row>
    <row r="100" spans="1:86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0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3"/>
    </row>
    <row r="101" spans="1:86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0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3"/>
    </row>
    <row r="102" spans="1:86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0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3"/>
    </row>
    <row r="103" spans="1:86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0"/>
      <c r="BP103" s="182"/>
      <c r="BQ103" s="182"/>
      <c r="BR103" s="182"/>
      <c r="BS103" s="182"/>
      <c r="BT103" s="182"/>
      <c r="BU103" s="182"/>
      <c r="BV103" s="182"/>
      <c r="BW103" s="182"/>
      <c r="BX103" s="182"/>
      <c r="BY103" s="182"/>
      <c r="BZ103" s="182"/>
      <c r="CA103" s="182"/>
      <c r="CB103" s="182"/>
      <c r="CC103" s="182"/>
      <c r="CD103" s="182"/>
      <c r="CE103" s="182"/>
      <c r="CF103" s="182"/>
      <c r="CG103" s="182"/>
      <c r="CH103" s="183"/>
    </row>
    <row r="104" spans="1:86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0"/>
      <c r="BP104" s="182"/>
      <c r="BQ104" s="182"/>
      <c r="BR104" s="182"/>
      <c r="BS104" s="182"/>
      <c r="BT104" s="182"/>
      <c r="BU104" s="182"/>
      <c r="BV104" s="182"/>
      <c r="BW104" s="182"/>
      <c r="BX104" s="182"/>
      <c r="BY104" s="182"/>
      <c r="BZ104" s="182"/>
      <c r="CA104" s="182"/>
      <c r="CB104" s="182"/>
      <c r="CC104" s="182"/>
      <c r="CD104" s="182"/>
      <c r="CE104" s="182"/>
      <c r="CF104" s="182"/>
      <c r="CG104" s="182"/>
      <c r="CH104" s="183"/>
    </row>
    <row r="105" spans="1:86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0"/>
      <c r="BP105" s="182"/>
      <c r="BQ105" s="182"/>
      <c r="BR105" s="182"/>
      <c r="BS105" s="182"/>
      <c r="BT105" s="182"/>
      <c r="BU105" s="182"/>
      <c r="BV105" s="182"/>
      <c r="BW105" s="182"/>
      <c r="BX105" s="182"/>
      <c r="BY105" s="182"/>
      <c r="BZ105" s="182"/>
      <c r="CA105" s="182"/>
      <c r="CB105" s="182"/>
      <c r="CC105" s="182"/>
      <c r="CD105" s="182"/>
      <c r="CE105" s="182"/>
      <c r="CF105" s="182"/>
      <c r="CG105" s="182"/>
      <c r="CH105" s="183"/>
    </row>
    <row r="106" spans="1:86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0"/>
      <c r="BP106" s="182"/>
      <c r="BQ106" s="182"/>
      <c r="BR106" s="182"/>
      <c r="BS106" s="182"/>
      <c r="BT106" s="182"/>
      <c r="BU106" s="182"/>
      <c r="BV106" s="182"/>
      <c r="BW106" s="182"/>
      <c r="BX106" s="182"/>
      <c r="BY106" s="182"/>
      <c r="BZ106" s="182"/>
      <c r="CA106" s="182"/>
      <c r="CB106" s="182"/>
      <c r="CC106" s="182"/>
      <c r="CD106" s="182"/>
      <c r="CE106" s="182"/>
      <c r="CF106" s="182"/>
      <c r="CG106" s="182"/>
      <c r="CH106" s="183"/>
    </row>
    <row r="107" spans="1:86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0"/>
      <c r="BP107" s="182"/>
      <c r="BQ107" s="182"/>
      <c r="BR107" s="182"/>
      <c r="BS107" s="182"/>
      <c r="BT107" s="182"/>
      <c r="BU107" s="182"/>
      <c r="BV107" s="182"/>
      <c r="BW107" s="182"/>
      <c r="BX107" s="182"/>
      <c r="BY107" s="182"/>
      <c r="BZ107" s="182"/>
      <c r="CA107" s="182"/>
      <c r="CB107" s="182"/>
      <c r="CC107" s="182"/>
      <c r="CD107" s="182"/>
      <c r="CE107" s="182"/>
      <c r="CF107" s="182"/>
      <c r="CG107" s="182"/>
      <c r="CH107" s="183"/>
    </row>
    <row r="108" spans="1:86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0"/>
      <c r="BP108" s="182"/>
      <c r="BQ108" s="182"/>
      <c r="BR108" s="182"/>
      <c r="BS108" s="182"/>
      <c r="BT108" s="182"/>
      <c r="BU108" s="182"/>
      <c r="BV108" s="182"/>
      <c r="BW108" s="182"/>
      <c r="BX108" s="182"/>
      <c r="BY108" s="182"/>
      <c r="BZ108" s="182"/>
      <c r="CA108" s="182"/>
      <c r="CB108" s="182"/>
      <c r="CC108" s="182"/>
      <c r="CD108" s="182"/>
      <c r="CE108" s="182"/>
      <c r="CF108" s="182"/>
      <c r="CG108" s="182"/>
      <c r="CH108" s="183"/>
    </row>
    <row r="109" spans="1:86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0"/>
      <c r="BP109" s="182"/>
      <c r="BQ109" s="182"/>
      <c r="BR109" s="182"/>
      <c r="BS109" s="182"/>
      <c r="BT109" s="182"/>
      <c r="BU109" s="182"/>
      <c r="BV109" s="182"/>
      <c r="BW109" s="182"/>
      <c r="BX109" s="182"/>
      <c r="BY109" s="182"/>
      <c r="BZ109" s="182"/>
      <c r="CA109" s="182"/>
      <c r="CB109" s="182"/>
      <c r="CC109" s="182"/>
      <c r="CD109" s="182"/>
      <c r="CE109" s="182"/>
      <c r="CF109" s="182"/>
      <c r="CG109" s="182"/>
      <c r="CH109" s="183"/>
    </row>
    <row r="110" spans="1:86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0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2"/>
      <c r="CA110" s="182"/>
      <c r="CB110" s="182"/>
      <c r="CC110" s="182"/>
      <c r="CD110" s="182"/>
      <c r="CE110" s="182"/>
      <c r="CF110" s="182"/>
      <c r="CG110" s="182"/>
      <c r="CH110" s="183"/>
    </row>
    <row r="111" spans="1:86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0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182"/>
      <c r="BZ111" s="182"/>
      <c r="CA111" s="182"/>
      <c r="CB111" s="182"/>
      <c r="CC111" s="182"/>
      <c r="CD111" s="182"/>
      <c r="CE111" s="182"/>
      <c r="CF111" s="182"/>
      <c r="CG111" s="182"/>
      <c r="CH111" s="183"/>
    </row>
    <row r="112" spans="1:86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0"/>
      <c r="BP112" s="182"/>
      <c r="BQ112" s="182"/>
      <c r="BR112" s="182"/>
      <c r="BS112" s="182"/>
      <c r="BT112" s="182"/>
      <c r="BU112" s="182"/>
      <c r="BV112" s="182"/>
      <c r="BW112" s="182"/>
      <c r="BX112" s="182"/>
      <c r="BY112" s="182"/>
      <c r="BZ112" s="182"/>
      <c r="CA112" s="182"/>
      <c r="CB112" s="182"/>
      <c r="CC112" s="182"/>
      <c r="CD112" s="182"/>
      <c r="CE112" s="182"/>
      <c r="CF112" s="182"/>
      <c r="CG112" s="182"/>
      <c r="CH112" s="183"/>
    </row>
    <row r="113" spans="1:86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0"/>
      <c r="BP113" s="182"/>
      <c r="BQ113" s="182"/>
      <c r="BR113" s="182"/>
      <c r="BS113" s="182"/>
      <c r="BT113" s="182"/>
      <c r="BU113" s="182"/>
      <c r="BV113" s="182"/>
      <c r="BW113" s="182"/>
      <c r="BX113" s="182"/>
      <c r="BY113" s="182"/>
      <c r="BZ113" s="182"/>
      <c r="CA113" s="182"/>
      <c r="CB113" s="182"/>
      <c r="CC113" s="182"/>
      <c r="CD113" s="182"/>
      <c r="CE113" s="182"/>
      <c r="CF113" s="182"/>
      <c r="CG113" s="182"/>
      <c r="CH113" s="183"/>
    </row>
    <row r="114" spans="1:86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0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3"/>
    </row>
    <row r="115" spans="1:86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0"/>
      <c r="BP115" s="182"/>
      <c r="BQ115" s="182"/>
      <c r="BR115" s="182"/>
      <c r="BS115" s="182"/>
      <c r="BT115" s="182"/>
      <c r="BU115" s="182"/>
      <c r="BV115" s="182"/>
      <c r="BW115" s="182"/>
      <c r="BX115" s="182"/>
      <c r="BY115" s="182"/>
      <c r="BZ115" s="182"/>
      <c r="CA115" s="182"/>
      <c r="CB115" s="182"/>
      <c r="CC115" s="182"/>
      <c r="CD115" s="182"/>
      <c r="CE115" s="182"/>
      <c r="CF115" s="182"/>
      <c r="CG115" s="182"/>
      <c r="CH115" s="183"/>
    </row>
    <row r="116" spans="1:86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0"/>
      <c r="BP116" s="182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3"/>
    </row>
    <row r="117" spans="1:86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0"/>
      <c r="BP117" s="182"/>
      <c r="BQ117" s="182"/>
      <c r="BR117" s="182"/>
      <c r="BS117" s="182"/>
      <c r="BT117" s="182"/>
      <c r="BU117" s="182"/>
      <c r="BV117" s="182"/>
      <c r="BW117" s="182"/>
      <c r="BX117" s="182"/>
      <c r="BY117" s="182"/>
      <c r="BZ117" s="182"/>
      <c r="CA117" s="182"/>
      <c r="CB117" s="182"/>
      <c r="CC117" s="182"/>
      <c r="CD117" s="182"/>
      <c r="CE117" s="182"/>
      <c r="CF117" s="182"/>
      <c r="CG117" s="182"/>
      <c r="CH117" s="183"/>
    </row>
    <row r="118" spans="1:86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0"/>
      <c r="BP118" s="182"/>
      <c r="BQ118" s="182"/>
      <c r="BR118" s="182"/>
      <c r="BS118" s="182"/>
      <c r="BT118" s="182"/>
      <c r="BU118" s="182"/>
      <c r="BV118" s="182"/>
      <c r="BW118" s="182"/>
      <c r="BX118" s="182"/>
      <c r="BY118" s="182"/>
      <c r="BZ118" s="182"/>
      <c r="CA118" s="182"/>
      <c r="CB118" s="182"/>
      <c r="CC118" s="182"/>
      <c r="CD118" s="182"/>
      <c r="CE118" s="182"/>
      <c r="CF118" s="182"/>
      <c r="CG118" s="182"/>
      <c r="CH118" s="183"/>
    </row>
    <row r="119" spans="1:86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0"/>
      <c r="BP119" s="182"/>
      <c r="BQ119" s="182"/>
      <c r="BR119" s="182"/>
      <c r="BS119" s="182"/>
      <c r="BT119" s="182"/>
      <c r="BU119" s="182"/>
      <c r="BV119" s="182"/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182"/>
      <c r="CH119" s="183"/>
    </row>
    <row r="120" spans="1:86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0"/>
      <c r="BP120" s="182"/>
      <c r="BQ120" s="182"/>
      <c r="BR120" s="182"/>
      <c r="BS120" s="182"/>
      <c r="BT120" s="182"/>
      <c r="BU120" s="182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182"/>
      <c r="CH120" s="183"/>
    </row>
    <row r="121" spans="1:86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0"/>
      <c r="BP121" s="182"/>
      <c r="BQ121" s="182"/>
      <c r="BR121" s="182"/>
      <c r="BS121" s="182"/>
      <c r="BT121" s="182"/>
      <c r="BU121" s="182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182"/>
      <c r="CH121" s="183"/>
    </row>
    <row r="122" spans="1:86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0"/>
      <c r="BP122" s="182"/>
      <c r="BQ122" s="182"/>
      <c r="BR122" s="182"/>
      <c r="BS122" s="182"/>
      <c r="BT122" s="182"/>
      <c r="BU122" s="182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182"/>
      <c r="CH122" s="183"/>
    </row>
    <row r="123" spans="1:86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0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3"/>
    </row>
    <row r="124" spans="1:86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0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3"/>
    </row>
    <row r="125" spans="1:86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0"/>
      <c r="BP125" s="182"/>
      <c r="BQ125" s="182"/>
      <c r="BR125" s="182"/>
      <c r="BS125" s="182"/>
      <c r="BT125" s="182"/>
      <c r="BU125" s="182"/>
      <c r="BV125" s="182"/>
      <c r="BW125" s="182"/>
      <c r="BX125" s="182"/>
      <c r="BY125" s="182"/>
      <c r="BZ125" s="182"/>
      <c r="CA125" s="182"/>
      <c r="CB125" s="182"/>
      <c r="CC125" s="182"/>
      <c r="CD125" s="182"/>
      <c r="CE125" s="182"/>
      <c r="CF125" s="182"/>
      <c r="CG125" s="182"/>
      <c r="CH125" s="183"/>
    </row>
    <row r="126" spans="1:86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0"/>
      <c r="BP126" s="182"/>
      <c r="BQ126" s="182"/>
      <c r="BR126" s="182"/>
      <c r="BS126" s="182"/>
      <c r="BT126" s="182"/>
      <c r="BU126" s="182"/>
      <c r="BV126" s="182"/>
      <c r="BW126" s="182"/>
      <c r="BX126" s="182"/>
      <c r="BY126" s="182"/>
      <c r="BZ126" s="182"/>
      <c r="CA126" s="182"/>
      <c r="CB126" s="182"/>
      <c r="CC126" s="182"/>
      <c r="CD126" s="182"/>
      <c r="CE126" s="182"/>
      <c r="CF126" s="182"/>
      <c r="CG126" s="182"/>
      <c r="CH126" s="183"/>
    </row>
    <row r="127" spans="1:86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0"/>
      <c r="BP127" s="182"/>
      <c r="BQ127" s="182"/>
      <c r="BR127" s="182"/>
      <c r="BS127" s="182"/>
      <c r="BT127" s="182"/>
      <c r="BU127" s="182"/>
      <c r="BV127" s="182"/>
      <c r="BW127" s="182"/>
      <c r="BX127" s="182"/>
      <c r="BY127" s="182"/>
      <c r="BZ127" s="182"/>
      <c r="CA127" s="182"/>
      <c r="CB127" s="182"/>
      <c r="CC127" s="182"/>
      <c r="CD127" s="182"/>
      <c r="CE127" s="182"/>
      <c r="CF127" s="182"/>
      <c r="CG127" s="182"/>
      <c r="CH127" s="183"/>
    </row>
    <row r="128" spans="1:86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0"/>
      <c r="BP128" s="182"/>
      <c r="BQ128" s="182"/>
      <c r="BR128" s="182"/>
      <c r="BS128" s="182"/>
      <c r="BT128" s="182"/>
      <c r="BU128" s="182"/>
      <c r="BV128" s="182"/>
      <c r="BW128" s="182"/>
      <c r="BX128" s="182"/>
      <c r="BY128" s="182"/>
      <c r="BZ128" s="182"/>
      <c r="CA128" s="182"/>
      <c r="CB128" s="182"/>
      <c r="CC128" s="182"/>
      <c r="CD128" s="182"/>
      <c r="CE128" s="182"/>
      <c r="CF128" s="182"/>
      <c r="CG128" s="182"/>
      <c r="CH128" s="183"/>
    </row>
    <row r="129" spans="1:86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0"/>
      <c r="BP129" s="182"/>
      <c r="BQ129" s="182"/>
      <c r="BR129" s="182"/>
      <c r="BS129" s="182"/>
      <c r="BT129" s="182"/>
      <c r="BU129" s="182"/>
      <c r="BV129" s="182"/>
      <c r="BW129" s="182"/>
      <c r="BX129" s="182"/>
      <c r="BY129" s="182"/>
      <c r="BZ129" s="182"/>
      <c r="CA129" s="182"/>
      <c r="CB129" s="182"/>
      <c r="CC129" s="182"/>
      <c r="CD129" s="182"/>
      <c r="CE129" s="182"/>
      <c r="CF129" s="182"/>
      <c r="CG129" s="182"/>
      <c r="CH129" s="183"/>
    </row>
    <row r="130" spans="1:86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0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3"/>
    </row>
    <row r="131" spans="1:86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0"/>
      <c r="BP131" s="182"/>
      <c r="BQ131" s="182"/>
      <c r="BR131" s="182"/>
      <c r="BS131" s="182"/>
      <c r="BT131" s="182"/>
      <c r="BU131" s="182"/>
      <c r="BV131" s="182"/>
      <c r="BW131" s="182"/>
      <c r="BX131" s="182"/>
      <c r="BY131" s="182"/>
      <c r="BZ131" s="182"/>
      <c r="CA131" s="182"/>
      <c r="CB131" s="182"/>
      <c r="CC131" s="182"/>
      <c r="CD131" s="182"/>
      <c r="CE131" s="182"/>
      <c r="CF131" s="182"/>
      <c r="CG131" s="182"/>
      <c r="CH131" s="183"/>
    </row>
    <row r="132" spans="1:86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0"/>
      <c r="BP132" s="182"/>
      <c r="BQ132" s="182"/>
      <c r="BR132" s="182"/>
      <c r="BS132" s="182"/>
      <c r="BT132" s="182"/>
      <c r="BU132" s="182"/>
      <c r="BV132" s="182"/>
      <c r="BW132" s="182"/>
      <c r="BX132" s="182"/>
      <c r="BY132" s="182"/>
      <c r="BZ132" s="182"/>
      <c r="CA132" s="182"/>
      <c r="CB132" s="182"/>
      <c r="CC132" s="182"/>
      <c r="CD132" s="182"/>
      <c r="CE132" s="182"/>
      <c r="CF132" s="182"/>
      <c r="CG132" s="182"/>
      <c r="CH132" s="183"/>
    </row>
    <row r="133" spans="1:86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0"/>
      <c r="BP133" s="182"/>
      <c r="BQ133" s="182"/>
      <c r="BR133" s="182"/>
      <c r="BS133" s="182"/>
      <c r="BT133" s="182"/>
      <c r="BU133" s="182"/>
      <c r="BV133" s="182"/>
      <c r="BW133" s="182"/>
      <c r="BX133" s="182"/>
      <c r="BY133" s="182"/>
      <c r="BZ133" s="182"/>
      <c r="CA133" s="182"/>
      <c r="CB133" s="182"/>
      <c r="CC133" s="182"/>
      <c r="CD133" s="182"/>
      <c r="CE133" s="182"/>
      <c r="CF133" s="182"/>
      <c r="CG133" s="182"/>
      <c r="CH133" s="183"/>
    </row>
    <row r="134" spans="1:86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0"/>
      <c r="BP134" s="182"/>
      <c r="BQ134" s="182"/>
      <c r="BR134" s="182"/>
      <c r="BS134" s="182"/>
      <c r="BT134" s="182"/>
      <c r="BU134" s="182"/>
      <c r="BV134" s="182"/>
      <c r="BW134" s="182"/>
      <c r="BX134" s="182"/>
      <c r="BY134" s="182"/>
      <c r="BZ134" s="182"/>
      <c r="CA134" s="182"/>
      <c r="CB134" s="182"/>
      <c r="CC134" s="182"/>
      <c r="CD134" s="182"/>
      <c r="CE134" s="182"/>
      <c r="CF134" s="182"/>
      <c r="CG134" s="182"/>
      <c r="CH134" s="183"/>
    </row>
    <row r="135" spans="1:86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0"/>
      <c r="BP135" s="182"/>
      <c r="BQ135" s="182"/>
      <c r="BR135" s="182"/>
      <c r="BS135" s="182"/>
      <c r="BT135" s="182"/>
      <c r="BU135" s="182"/>
      <c r="BV135" s="182"/>
      <c r="BW135" s="182"/>
      <c r="BX135" s="182"/>
      <c r="BY135" s="182"/>
      <c r="BZ135" s="182"/>
      <c r="CA135" s="182"/>
      <c r="CB135" s="182"/>
      <c r="CC135" s="182"/>
      <c r="CD135" s="182"/>
      <c r="CE135" s="182"/>
      <c r="CF135" s="182"/>
      <c r="CG135" s="182"/>
      <c r="CH135" s="183"/>
    </row>
    <row r="136" spans="1:86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0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3"/>
    </row>
    <row r="137" spans="1:86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0"/>
      <c r="BP137" s="182"/>
      <c r="BQ137" s="182"/>
      <c r="BR137" s="182"/>
      <c r="BS137" s="182"/>
      <c r="BT137" s="182"/>
      <c r="BU137" s="182"/>
      <c r="BV137" s="182"/>
      <c r="BW137" s="182"/>
      <c r="BX137" s="182"/>
      <c r="BY137" s="182"/>
      <c r="BZ137" s="182"/>
      <c r="CA137" s="182"/>
      <c r="CB137" s="182"/>
      <c r="CC137" s="182"/>
      <c r="CD137" s="182"/>
      <c r="CE137" s="182"/>
      <c r="CF137" s="182"/>
      <c r="CG137" s="182"/>
      <c r="CH137" s="183"/>
    </row>
    <row r="138" spans="1:86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0"/>
      <c r="BP138" s="182"/>
      <c r="BQ138" s="182"/>
      <c r="BR138" s="182"/>
      <c r="BS138" s="182"/>
      <c r="BT138" s="182"/>
      <c r="BU138" s="182"/>
      <c r="BV138" s="182"/>
      <c r="BW138" s="182"/>
      <c r="BX138" s="182"/>
      <c r="BY138" s="182"/>
      <c r="BZ138" s="182"/>
      <c r="CA138" s="182"/>
      <c r="CB138" s="182"/>
      <c r="CC138" s="182"/>
      <c r="CD138" s="182"/>
      <c r="CE138" s="182"/>
      <c r="CF138" s="182"/>
      <c r="CG138" s="182"/>
      <c r="CH138" s="183"/>
    </row>
    <row r="139" spans="1:86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0"/>
      <c r="BP139" s="182"/>
      <c r="BQ139" s="182"/>
      <c r="BR139" s="182"/>
      <c r="BS139" s="182"/>
      <c r="BT139" s="182"/>
      <c r="BU139" s="182"/>
      <c r="BV139" s="182"/>
      <c r="BW139" s="182"/>
      <c r="BX139" s="182"/>
      <c r="BY139" s="182"/>
      <c r="BZ139" s="182"/>
      <c r="CA139" s="182"/>
      <c r="CB139" s="182"/>
      <c r="CC139" s="182"/>
      <c r="CD139" s="182"/>
      <c r="CE139" s="182"/>
      <c r="CF139" s="182"/>
      <c r="CG139" s="182"/>
      <c r="CH139" s="183"/>
    </row>
    <row r="140" spans="1:86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0"/>
      <c r="BP140" s="182"/>
      <c r="BQ140" s="182"/>
      <c r="BR140" s="182"/>
      <c r="BS140" s="182"/>
      <c r="BT140" s="182"/>
      <c r="BU140" s="182"/>
      <c r="BV140" s="182"/>
      <c r="BW140" s="182"/>
      <c r="BX140" s="182"/>
      <c r="BY140" s="182"/>
      <c r="BZ140" s="182"/>
      <c r="CA140" s="182"/>
      <c r="CB140" s="182"/>
      <c r="CC140" s="182"/>
      <c r="CD140" s="182"/>
      <c r="CE140" s="182"/>
      <c r="CF140" s="182"/>
      <c r="CG140" s="182"/>
      <c r="CH140" s="183"/>
    </row>
    <row r="141" spans="1:86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0"/>
      <c r="BP141" s="182"/>
      <c r="BQ141" s="182"/>
      <c r="BR141" s="182"/>
      <c r="BS141" s="182"/>
      <c r="BT141" s="182"/>
      <c r="BU141" s="182"/>
      <c r="BV141" s="182"/>
      <c r="BW141" s="182"/>
      <c r="BX141" s="182"/>
      <c r="BY141" s="182"/>
      <c r="BZ141" s="182"/>
      <c r="CA141" s="182"/>
      <c r="CB141" s="182"/>
      <c r="CC141" s="182"/>
      <c r="CD141" s="182"/>
      <c r="CE141" s="182"/>
      <c r="CF141" s="182"/>
      <c r="CG141" s="182"/>
      <c r="CH141" s="183"/>
    </row>
    <row r="142" spans="1:86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0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182"/>
      <c r="BZ142" s="182"/>
      <c r="CA142" s="182"/>
      <c r="CB142" s="182"/>
      <c r="CC142" s="182"/>
      <c r="CD142" s="182"/>
      <c r="CE142" s="182"/>
      <c r="CF142" s="182"/>
      <c r="CG142" s="182"/>
      <c r="CH142" s="183"/>
    </row>
    <row r="143" spans="1:86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0"/>
      <c r="BP143" s="182"/>
      <c r="BQ143" s="182"/>
      <c r="BR143" s="182"/>
      <c r="BS143" s="182"/>
      <c r="BT143" s="182"/>
      <c r="BU143" s="182"/>
      <c r="BV143" s="182"/>
      <c r="BW143" s="182"/>
      <c r="BX143" s="182"/>
      <c r="BY143" s="182"/>
      <c r="BZ143" s="182"/>
      <c r="CA143" s="182"/>
      <c r="CB143" s="182"/>
      <c r="CC143" s="182"/>
      <c r="CD143" s="182"/>
      <c r="CE143" s="182"/>
      <c r="CF143" s="182"/>
      <c r="CG143" s="182"/>
      <c r="CH143" s="183"/>
    </row>
    <row r="144" spans="1:86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0"/>
      <c r="BP144" s="182"/>
      <c r="BQ144" s="182"/>
      <c r="BR144" s="182"/>
      <c r="BS144" s="182"/>
      <c r="BT144" s="182"/>
      <c r="BU144" s="182"/>
      <c r="BV144" s="182"/>
      <c r="BW144" s="182"/>
      <c r="BX144" s="182"/>
      <c r="BY144" s="182"/>
      <c r="BZ144" s="182"/>
      <c r="CA144" s="182"/>
      <c r="CB144" s="182"/>
      <c r="CC144" s="182"/>
      <c r="CD144" s="182"/>
      <c r="CE144" s="182"/>
      <c r="CF144" s="182"/>
      <c r="CG144" s="182"/>
      <c r="CH144" s="183"/>
    </row>
    <row r="145" spans="1:86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0"/>
      <c r="BP145" s="182"/>
      <c r="BQ145" s="182"/>
      <c r="BR145" s="182"/>
      <c r="BS145" s="182"/>
      <c r="BT145" s="182"/>
      <c r="BU145" s="182"/>
      <c r="BV145" s="182"/>
      <c r="BW145" s="182"/>
      <c r="BX145" s="182"/>
      <c r="BY145" s="182"/>
      <c r="BZ145" s="182"/>
      <c r="CA145" s="182"/>
      <c r="CB145" s="182"/>
      <c r="CC145" s="182"/>
      <c r="CD145" s="182"/>
      <c r="CE145" s="182"/>
      <c r="CF145" s="182"/>
      <c r="CG145" s="182"/>
      <c r="CH145" s="183"/>
    </row>
    <row r="146" spans="1:86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0"/>
      <c r="BP146" s="182"/>
      <c r="BQ146" s="182"/>
      <c r="BR146" s="182"/>
      <c r="BS146" s="182"/>
      <c r="BT146" s="182"/>
      <c r="BU146" s="182"/>
      <c r="BV146" s="182"/>
      <c r="BW146" s="182"/>
      <c r="BX146" s="182"/>
      <c r="BY146" s="182"/>
      <c r="BZ146" s="182"/>
      <c r="CA146" s="182"/>
      <c r="CB146" s="182"/>
      <c r="CC146" s="182"/>
      <c r="CD146" s="182"/>
      <c r="CE146" s="182"/>
      <c r="CF146" s="182"/>
      <c r="CG146" s="182"/>
      <c r="CH146" s="183"/>
    </row>
    <row r="147" spans="1:86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0"/>
      <c r="BP147" s="182"/>
      <c r="BQ147" s="182"/>
      <c r="BR147" s="182"/>
      <c r="BS147" s="182"/>
      <c r="BT147" s="182"/>
      <c r="BU147" s="182"/>
      <c r="BV147" s="182"/>
      <c r="BW147" s="182"/>
      <c r="BX147" s="182"/>
      <c r="BY147" s="182"/>
      <c r="BZ147" s="182"/>
      <c r="CA147" s="182"/>
      <c r="CB147" s="182"/>
      <c r="CC147" s="182"/>
      <c r="CD147" s="182"/>
      <c r="CE147" s="182"/>
      <c r="CF147" s="182"/>
      <c r="CG147" s="182"/>
      <c r="CH147" s="183"/>
    </row>
    <row r="148" spans="1:86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0"/>
      <c r="BP148" s="182"/>
      <c r="BQ148" s="182"/>
      <c r="BR148" s="182"/>
      <c r="BS148" s="182"/>
      <c r="BT148" s="182"/>
      <c r="BU148" s="182"/>
      <c r="BV148" s="182"/>
      <c r="BW148" s="182"/>
      <c r="BX148" s="182"/>
      <c r="BY148" s="182"/>
      <c r="BZ148" s="182"/>
      <c r="CA148" s="182"/>
      <c r="CB148" s="182"/>
      <c r="CC148" s="182"/>
      <c r="CD148" s="182"/>
      <c r="CE148" s="182"/>
      <c r="CF148" s="182"/>
      <c r="CG148" s="182"/>
      <c r="CH148" s="183"/>
    </row>
    <row r="149" spans="1:86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0"/>
      <c r="BP149" s="182"/>
      <c r="BQ149" s="182"/>
      <c r="BR149" s="182"/>
      <c r="BS149" s="182"/>
      <c r="BT149" s="182"/>
      <c r="BU149" s="182"/>
      <c r="BV149" s="182"/>
      <c r="BW149" s="182"/>
      <c r="BX149" s="182"/>
      <c r="BY149" s="182"/>
      <c r="BZ149" s="182"/>
      <c r="CA149" s="182"/>
      <c r="CB149" s="182"/>
      <c r="CC149" s="182"/>
      <c r="CD149" s="182"/>
      <c r="CE149" s="182"/>
      <c r="CF149" s="182"/>
      <c r="CG149" s="182"/>
      <c r="CH149" s="183"/>
    </row>
    <row r="150" spans="1:86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0"/>
      <c r="BP150" s="182"/>
      <c r="BQ150" s="182"/>
      <c r="BR150" s="182"/>
      <c r="BS150" s="182"/>
      <c r="BT150" s="182"/>
      <c r="BU150" s="182"/>
      <c r="BV150" s="182"/>
      <c r="BW150" s="182"/>
      <c r="BX150" s="182"/>
      <c r="BY150" s="182"/>
      <c r="BZ150" s="182"/>
      <c r="CA150" s="182"/>
      <c r="CB150" s="182"/>
      <c r="CC150" s="182"/>
      <c r="CD150" s="182"/>
      <c r="CE150" s="182"/>
      <c r="CF150" s="182"/>
      <c r="CG150" s="182"/>
      <c r="CH150" s="183"/>
    </row>
    <row r="151" spans="1:86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0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3"/>
    </row>
    <row r="152" spans="1:86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0"/>
      <c r="BP152" s="182"/>
      <c r="BQ152" s="182"/>
      <c r="BR152" s="182"/>
      <c r="BS152" s="182"/>
      <c r="BT152" s="182"/>
      <c r="BU152" s="182"/>
      <c r="BV152" s="182"/>
      <c r="BW152" s="182"/>
      <c r="BX152" s="182"/>
      <c r="BY152" s="182"/>
      <c r="BZ152" s="182"/>
      <c r="CA152" s="182"/>
      <c r="CB152" s="182"/>
      <c r="CC152" s="182"/>
      <c r="CD152" s="182"/>
      <c r="CE152" s="182"/>
      <c r="CF152" s="182"/>
      <c r="CG152" s="182"/>
      <c r="CH152" s="183"/>
    </row>
    <row r="153" spans="1:86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0"/>
      <c r="BP153" s="182"/>
      <c r="BQ153" s="182"/>
      <c r="BR153" s="182"/>
      <c r="BS153" s="182"/>
      <c r="BT153" s="182"/>
      <c r="BU153" s="182"/>
      <c r="BV153" s="182"/>
      <c r="BW153" s="182"/>
      <c r="BX153" s="182"/>
      <c r="BY153" s="182"/>
      <c r="BZ153" s="182"/>
      <c r="CA153" s="182"/>
      <c r="CB153" s="182"/>
      <c r="CC153" s="182"/>
      <c r="CD153" s="182"/>
      <c r="CE153" s="182"/>
      <c r="CF153" s="182"/>
      <c r="CG153" s="182"/>
      <c r="CH153" s="183"/>
    </row>
    <row r="154" spans="1:86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0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3"/>
    </row>
    <row r="155" spans="1:86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0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3"/>
    </row>
    <row r="156" spans="1:86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0"/>
      <c r="BP156" s="182"/>
      <c r="BQ156" s="182"/>
      <c r="BR156" s="182"/>
      <c r="BS156" s="182"/>
      <c r="BT156" s="182"/>
      <c r="BU156" s="182"/>
      <c r="BV156" s="182"/>
      <c r="BW156" s="182"/>
      <c r="BX156" s="182"/>
      <c r="BY156" s="182"/>
      <c r="BZ156" s="182"/>
      <c r="CA156" s="182"/>
      <c r="CB156" s="182"/>
      <c r="CC156" s="182"/>
      <c r="CD156" s="182"/>
      <c r="CE156" s="182"/>
      <c r="CF156" s="182"/>
      <c r="CG156" s="182"/>
      <c r="CH156" s="183"/>
    </row>
    <row r="157" spans="1:86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0"/>
      <c r="BP157" s="182"/>
      <c r="BQ157" s="182"/>
      <c r="BR157" s="182"/>
      <c r="BS157" s="182"/>
      <c r="BT157" s="182"/>
      <c r="BU157" s="182"/>
      <c r="BV157" s="182"/>
      <c r="BW157" s="182"/>
      <c r="BX157" s="182"/>
      <c r="BY157" s="182"/>
      <c r="BZ157" s="182"/>
      <c r="CA157" s="182"/>
      <c r="CB157" s="182"/>
      <c r="CC157" s="182"/>
      <c r="CD157" s="182"/>
      <c r="CE157" s="182"/>
      <c r="CF157" s="182"/>
      <c r="CG157" s="182"/>
      <c r="CH157" s="183"/>
    </row>
    <row r="158" spans="1:86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0"/>
      <c r="BP158" s="182"/>
      <c r="BQ158" s="182"/>
      <c r="BR158" s="182"/>
      <c r="BS158" s="182"/>
      <c r="BT158" s="182"/>
      <c r="BU158" s="182"/>
      <c r="BV158" s="182"/>
      <c r="BW158" s="182"/>
      <c r="BX158" s="182"/>
      <c r="BY158" s="182"/>
      <c r="BZ158" s="182"/>
      <c r="CA158" s="182"/>
      <c r="CB158" s="182"/>
      <c r="CC158" s="182"/>
      <c r="CD158" s="182"/>
      <c r="CE158" s="182"/>
      <c r="CF158" s="182"/>
      <c r="CG158" s="182"/>
      <c r="CH158" s="183"/>
    </row>
    <row r="159" spans="1:86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0"/>
      <c r="BP159" s="182"/>
      <c r="BQ159" s="182"/>
      <c r="BR159" s="182"/>
      <c r="BS159" s="182"/>
      <c r="BT159" s="182"/>
      <c r="BU159" s="182"/>
      <c r="BV159" s="182"/>
      <c r="BW159" s="182"/>
      <c r="BX159" s="182"/>
      <c r="BY159" s="182"/>
      <c r="BZ159" s="182"/>
      <c r="CA159" s="182"/>
      <c r="CB159" s="182"/>
      <c r="CC159" s="182"/>
      <c r="CD159" s="182"/>
      <c r="CE159" s="182"/>
      <c r="CF159" s="182"/>
      <c r="CG159" s="182"/>
      <c r="CH159" s="183"/>
    </row>
    <row r="160" spans="1:86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0"/>
      <c r="BP160" s="182"/>
      <c r="BQ160" s="182"/>
      <c r="BR160" s="182"/>
      <c r="BS160" s="182"/>
      <c r="BT160" s="182"/>
      <c r="BU160" s="182"/>
      <c r="BV160" s="182"/>
      <c r="BW160" s="182"/>
      <c r="BX160" s="182"/>
      <c r="BY160" s="182"/>
      <c r="BZ160" s="182"/>
      <c r="CA160" s="182"/>
      <c r="CB160" s="182"/>
      <c r="CC160" s="182"/>
      <c r="CD160" s="182"/>
      <c r="CE160" s="182"/>
      <c r="CF160" s="182"/>
      <c r="CG160" s="182"/>
      <c r="CH160" s="183"/>
    </row>
    <row r="161" spans="1:86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0"/>
      <c r="BP161" s="182"/>
      <c r="BQ161" s="182"/>
      <c r="BR161" s="182"/>
      <c r="BS161" s="182"/>
      <c r="BT161" s="182"/>
      <c r="BU161" s="182"/>
      <c r="BV161" s="182"/>
      <c r="BW161" s="182"/>
      <c r="BX161" s="182"/>
      <c r="BY161" s="182"/>
      <c r="BZ161" s="182"/>
      <c r="CA161" s="182"/>
      <c r="CB161" s="182"/>
      <c r="CC161" s="182"/>
      <c r="CD161" s="182"/>
      <c r="CE161" s="182"/>
      <c r="CF161" s="182"/>
      <c r="CG161" s="182"/>
      <c r="CH161" s="183"/>
    </row>
    <row r="162" spans="1:86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0"/>
      <c r="BP162" s="182"/>
      <c r="BQ162" s="182"/>
      <c r="BR162" s="182"/>
      <c r="BS162" s="182"/>
      <c r="BT162" s="182"/>
      <c r="BU162" s="182"/>
      <c r="BV162" s="182"/>
      <c r="BW162" s="182"/>
      <c r="BX162" s="182"/>
      <c r="BY162" s="182"/>
      <c r="BZ162" s="182"/>
      <c r="CA162" s="182"/>
      <c r="CB162" s="182"/>
      <c r="CC162" s="182"/>
      <c r="CD162" s="182"/>
      <c r="CE162" s="182"/>
      <c r="CF162" s="182"/>
      <c r="CG162" s="182"/>
      <c r="CH162" s="183"/>
    </row>
    <row r="163" spans="1:86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0"/>
      <c r="BP163" s="182"/>
      <c r="BQ163" s="182"/>
      <c r="BR163" s="182"/>
      <c r="BS163" s="182"/>
      <c r="BT163" s="182"/>
      <c r="BU163" s="182"/>
      <c r="BV163" s="182"/>
      <c r="BW163" s="182"/>
      <c r="BX163" s="182"/>
      <c r="BY163" s="182"/>
      <c r="BZ163" s="182"/>
      <c r="CA163" s="182"/>
      <c r="CB163" s="182"/>
      <c r="CC163" s="182"/>
      <c r="CD163" s="182"/>
      <c r="CE163" s="182"/>
      <c r="CF163" s="182"/>
      <c r="CG163" s="182"/>
      <c r="CH163" s="183"/>
    </row>
    <row r="164" spans="1:86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0"/>
      <c r="BP164" s="182"/>
      <c r="BQ164" s="182"/>
      <c r="BR164" s="182"/>
      <c r="BS164" s="182"/>
      <c r="BT164" s="182"/>
      <c r="BU164" s="182"/>
      <c r="BV164" s="182"/>
      <c r="BW164" s="182"/>
      <c r="BX164" s="182"/>
      <c r="BY164" s="182"/>
      <c r="BZ164" s="182"/>
      <c r="CA164" s="182"/>
      <c r="CB164" s="182"/>
      <c r="CC164" s="182"/>
      <c r="CD164" s="182"/>
      <c r="CE164" s="182"/>
      <c r="CF164" s="182"/>
      <c r="CG164" s="182"/>
      <c r="CH164" s="183"/>
    </row>
    <row r="165" spans="1:86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0"/>
      <c r="BP165" s="182"/>
      <c r="BQ165" s="182"/>
      <c r="BR165" s="182"/>
      <c r="BS165" s="182"/>
      <c r="BT165" s="182"/>
      <c r="BU165" s="182"/>
      <c r="BV165" s="182"/>
      <c r="BW165" s="182"/>
      <c r="BX165" s="182"/>
      <c r="BY165" s="182"/>
      <c r="BZ165" s="182"/>
      <c r="CA165" s="182"/>
      <c r="CB165" s="182"/>
      <c r="CC165" s="182"/>
      <c r="CD165" s="182"/>
      <c r="CE165" s="182"/>
      <c r="CF165" s="182"/>
      <c r="CG165" s="182"/>
      <c r="CH165" s="183"/>
    </row>
    <row r="166" spans="1:86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0"/>
      <c r="BP166" s="182"/>
      <c r="BQ166" s="182"/>
      <c r="BR166" s="182"/>
      <c r="BS166" s="182"/>
      <c r="BT166" s="182"/>
      <c r="BU166" s="182"/>
      <c r="BV166" s="182"/>
      <c r="BW166" s="182"/>
      <c r="BX166" s="182"/>
      <c r="BY166" s="182"/>
      <c r="BZ166" s="182"/>
      <c r="CA166" s="182"/>
      <c r="CB166" s="182"/>
      <c r="CC166" s="182"/>
      <c r="CD166" s="182"/>
      <c r="CE166" s="182"/>
      <c r="CF166" s="182"/>
      <c r="CG166" s="182"/>
      <c r="CH166" s="183"/>
    </row>
    <row r="167" spans="1:86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0"/>
      <c r="BP167" s="182"/>
      <c r="BQ167" s="182"/>
      <c r="BR167" s="182"/>
      <c r="BS167" s="182"/>
      <c r="BT167" s="182"/>
      <c r="BU167" s="182"/>
      <c r="BV167" s="182"/>
      <c r="BW167" s="182"/>
      <c r="BX167" s="182"/>
      <c r="BY167" s="182"/>
      <c r="BZ167" s="182"/>
      <c r="CA167" s="182"/>
      <c r="CB167" s="182"/>
      <c r="CC167" s="182"/>
      <c r="CD167" s="182"/>
      <c r="CE167" s="182"/>
      <c r="CF167" s="182"/>
      <c r="CG167" s="182"/>
      <c r="CH167" s="183"/>
    </row>
    <row r="168" spans="1:86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0"/>
      <c r="BP168" s="182"/>
      <c r="BQ168" s="182"/>
      <c r="BR168" s="182"/>
      <c r="BS168" s="182"/>
      <c r="BT168" s="182"/>
      <c r="BU168" s="182"/>
      <c r="BV168" s="182"/>
      <c r="BW168" s="182"/>
      <c r="BX168" s="182"/>
      <c r="BY168" s="182"/>
      <c r="BZ168" s="182"/>
      <c r="CA168" s="182"/>
      <c r="CB168" s="182"/>
      <c r="CC168" s="182"/>
      <c r="CD168" s="182"/>
      <c r="CE168" s="182"/>
      <c r="CF168" s="182"/>
      <c r="CG168" s="182"/>
      <c r="CH168" s="183"/>
    </row>
    <row r="169" spans="1:86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0"/>
      <c r="BP169" s="182"/>
      <c r="BQ169" s="182"/>
      <c r="BR169" s="182"/>
      <c r="BS169" s="182"/>
      <c r="BT169" s="182"/>
      <c r="BU169" s="182"/>
      <c r="BV169" s="182"/>
      <c r="BW169" s="182"/>
      <c r="BX169" s="182"/>
      <c r="BY169" s="182"/>
      <c r="BZ169" s="182"/>
      <c r="CA169" s="182"/>
      <c r="CB169" s="182"/>
      <c r="CC169" s="182"/>
      <c r="CD169" s="182"/>
      <c r="CE169" s="182"/>
      <c r="CF169" s="182"/>
      <c r="CG169" s="182"/>
      <c r="CH169" s="183"/>
    </row>
    <row r="170" spans="1:86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0"/>
      <c r="BP170" s="182"/>
      <c r="BQ170" s="182"/>
      <c r="BR170" s="182"/>
      <c r="BS170" s="182"/>
      <c r="BT170" s="182"/>
      <c r="BU170" s="182"/>
      <c r="BV170" s="182"/>
      <c r="BW170" s="182"/>
      <c r="BX170" s="182"/>
      <c r="BY170" s="182"/>
      <c r="BZ170" s="182"/>
      <c r="CA170" s="182"/>
      <c r="CB170" s="182"/>
      <c r="CC170" s="182"/>
      <c r="CD170" s="182"/>
      <c r="CE170" s="182"/>
      <c r="CF170" s="182"/>
      <c r="CG170" s="182"/>
      <c r="CH170" s="183"/>
    </row>
    <row r="171" spans="1:86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0"/>
      <c r="BP171" s="182"/>
      <c r="BQ171" s="182"/>
      <c r="BR171" s="182"/>
      <c r="BS171" s="182"/>
      <c r="BT171" s="182"/>
      <c r="BU171" s="182"/>
      <c r="BV171" s="182"/>
      <c r="BW171" s="182"/>
      <c r="BX171" s="182"/>
      <c r="BY171" s="182"/>
      <c r="BZ171" s="182"/>
      <c r="CA171" s="182"/>
      <c r="CB171" s="182"/>
      <c r="CC171" s="182"/>
      <c r="CD171" s="182"/>
      <c r="CE171" s="182"/>
      <c r="CF171" s="182"/>
      <c r="CG171" s="182"/>
      <c r="CH171" s="183"/>
    </row>
    <row r="172" spans="1:86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0"/>
      <c r="BP172" s="182"/>
      <c r="BQ172" s="182"/>
      <c r="BR172" s="182"/>
      <c r="BS172" s="182"/>
      <c r="BT172" s="182"/>
      <c r="BU172" s="182"/>
      <c r="BV172" s="182"/>
      <c r="BW172" s="182"/>
      <c r="BX172" s="182"/>
      <c r="BY172" s="182"/>
      <c r="BZ172" s="182"/>
      <c r="CA172" s="182"/>
      <c r="CB172" s="182"/>
      <c r="CC172" s="182"/>
      <c r="CD172" s="182"/>
      <c r="CE172" s="182"/>
      <c r="CF172" s="182"/>
      <c r="CG172" s="182"/>
      <c r="CH172" s="183"/>
    </row>
    <row r="173" spans="1:86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0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182"/>
      <c r="BZ173" s="182"/>
      <c r="CA173" s="182"/>
      <c r="CB173" s="182"/>
      <c r="CC173" s="182"/>
      <c r="CD173" s="182"/>
      <c r="CE173" s="182"/>
      <c r="CF173" s="182"/>
      <c r="CG173" s="182"/>
      <c r="CH173" s="183"/>
    </row>
    <row r="174" spans="1:86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0"/>
      <c r="BP174" s="182"/>
      <c r="BQ174" s="182"/>
      <c r="BR174" s="182"/>
      <c r="BS174" s="182"/>
      <c r="BT174" s="182"/>
      <c r="BU174" s="182"/>
      <c r="BV174" s="182"/>
      <c r="BW174" s="182"/>
      <c r="BX174" s="182"/>
      <c r="BY174" s="182"/>
      <c r="BZ174" s="182"/>
      <c r="CA174" s="182"/>
      <c r="CB174" s="182"/>
      <c r="CC174" s="182"/>
      <c r="CD174" s="182"/>
      <c r="CE174" s="182"/>
      <c r="CF174" s="182"/>
      <c r="CG174" s="182"/>
      <c r="CH174" s="183"/>
    </row>
    <row r="175" spans="1:86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0"/>
      <c r="BP175" s="182"/>
      <c r="BQ175" s="182"/>
      <c r="BR175" s="182"/>
      <c r="BS175" s="182"/>
      <c r="BT175" s="182"/>
      <c r="BU175" s="182"/>
      <c r="BV175" s="182"/>
      <c r="BW175" s="182"/>
      <c r="BX175" s="182"/>
      <c r="BY175" s="182"/>
      <c r="BZ175" s="182"/>
      <c r="CA175" s="182"/>
      <c r="CB175" s="182"/>
      <c r="CC175" s="182"/>
      <c r="CD175" s="182"/>
      <c r="CE175" s="182"/>
      <c r="CF175" s="182"/>
      <c r="CG175" s="182"/>
      <c r="CH175" s="183"/>
    </row>
    <row r="176" spans="1:86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0"/>
      <c r="BP176" s="182"/>
      <c r="BQ176" s="182"/>
      <c r="BR176" s="182"/>
      <c r="BS176" s="182"/>
      <c r="BT176" s="182"/>
      <c r="BU176" s="182"/>
      <c r="BV176" s="182"/>
      <c r="BW176" s="182"/>
      <c r="BX176" s="182"/>
      <c r="BY176" s="182"/>
      <c r="BZ176" s="182"/>
      <c r="CA176" s="182"/>
      <c r="CB176" s="182"/>
      <c r="CC176" s="182"/>
      <c r="CD176" s="182"/>
      <c r="CE176" s="182"/>
      <c r="CF176" s="182"/>
      <c r="CG176" s="182"/>
      <c r="CH176" s="183"/>
    </row>
    <row r="177" spans="1:86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0"/>
      <c r="BP177" s="182"/>
      <c r="BQ177" s="182"/>
      <c r="BR177" s="182"/>
      <c r="BS177" s="182"/>
      <c r="BT177" s="182"/>
      <c r="BU177" s="182"/>
      <c r="BV177" s="182"/>
      <c r="BW177" s="182"/>
      <c r="BX177" s="182"/>
      <c r="BY177" s="182"/>
      <c r="BZ177" s="182"/>
      <c r="CA177" s="182"/>
      <c r="CB177" s="182"/>
      <c r="CC177" s="182"/>
      <c r="CD177" s="182"/>
      <c r="CE177" s="182"/>
      <c r="CF177" s="182"/>
      <c r="CG177" s="182"/>
      <c r="CH177" s="183"/>
    </row>
    <row r="178" spans="1:86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0"/>
      <c r="BP178" s="182"/>
      <c r="BQ178" s="182"/>
      <c r="BR178" s="182"/>
      <c r="BS178" s="182"/>
      <c r="BT178" s="182"/>
      <c r="BU178" s="182"/>
      <c r="BV178" s="182"/>
      <c r="BW178" s="182"/>
      <c r="BX178" s="182"/>
      <c r="BY178" s="182"/>
      <c r="BZ178" s="182"/>
      <c r="CA178" s="182"/>
      <c r="CB178" s="182"/>
      <c r="CC178" s="182"/>
      <c r="CD178" s="182"/>
      <c r="CE178" s="182"/>
      <c r="CF178" s="182"/>
      <c r="CG178" s="182"/>
      <c r="CH178" s="183"/>
    </row>
    <row r="179" spans="1:86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0"/>
      <c r="BP179" s="182"/>
      <c r="BQ179" s="182"/>
      <c r="BR179" s="182"/>
      <c r="BS179" s="182"/>
      <c r="BT179" s="182"/>
      <c r="BU179" s="182"/>
      <c r="BV179" s="182"/>
      <c r="BW179" s="182"/>
      <c r="BX179" s="182"/>
      <c r="BY179" s="182"/>
      <c r="BZ179" s="182"/>
      <c r="CA179" s="182"/>
      <c r="CB179" s="182"/>
      <c r="CC179" s="182"/>
      <c r="CD179" s="182"/>
      <c r="CE179" s="182"/>
      <c r="CF179" s="182"/>
      <c r="CG179" s="182"/>
      <c r="CH179" s="183"/>
    </row>
    <row r="180" spans="1:86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0"/>
      <c r="BP180" s="182"/>
      <c r="BQ180" s="182"/>
      <c r="BR180" s="182"/>
      <c r="BS180" s="182"/>
      <c r="BT180" s="182"/>
      <c r="BU180" s="182"/>
      <c r="BV180" s="182"/>
      <c r="BW180" s="182"/>
      <c r="BX180" s="182"/>
      <c r="BY180" s="182"/>
      <c r="BZ180" s="182"/>
      <c r="CA180" s="182"/>
      <c r="CB180" s="182"/>
      <c r="CC180" s="182"/>
      <c r="CD180" s="182"/>
      <c r="CE180" s="182"/>
      <c r="CF180" s="182"/>
      <c r="CG180" s="182"/>
      <c r="CH180" s="183"/>
    </row>
    <row r="181" spans="1:86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0"/>
      <c r="BP181" s="182"/>
      <c r="BQ181" s="182"/>
      <c r="BR181" s="182"/>
      <c r="BS181" s="182"/>
      <c r="BT181" s="182"/>
      <c r="BU181" s="182"/>
      <c r="BV181" s="182"/>
      <c r="BW181" s="182"/>
      <c r="BX181" s="182"/>
      <c r="BY181" s="182"/>
      <c r="BZ181" s="182"/>
      <c r="CA181" s="182"/>
      <c r="CB181" s="182"/>
      <c r="CC181" s="182"/>
      <c r="CD181" s="182"/>
      <c r="CE181" s="182"/>
      <c r="CF181" s="182"/>
      <c r="CG181" s="182"/>
      <c r="CH181" s="183"/>
    </row>
    <row r="182" spans="1:86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0"/>
      <c r="BP182" s="182"/>
      <c r="BQ182" s="182"/>
      <c r="BR182" s="182"/>
      <c r="BS182" s="182"/>
      <c r="BT182" s="182"/>
      <c r="BU182" s="182"/>
      <c r="BV182" s="182"/>
      <c r="BW182" s="182"/>
      <c r="BX182" s="182"/>
      <c r="BY182" s="182"/>
      <c r="BZ182" s="182"/>
      <c r="CA182" s="182"/>
      <c r="CB182" s="182"/>
      <c r="CC182" s="182"/>
      <c r="CD182" s="182"/>
      <c r="CE182" s="182"/>
      <c r="CF182" s="182"/>
      <c r="CG182" s="182"/>
      <c r="CH182" s="183"/>
    </row>
    <row r="183" spans="1:86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0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2"/>
      <c r="CA183" s="182"/>
      <c r="CB183" s="182"/>
      <c r="CC183" s="182"/>
      <c r="CD183" s="182"/>
      <c r="CE183" s="182"/>
      <c r="CF183" s="182"/>
      <c r="CG183" s="182"/>
      <c r="CH183" s="183"/>
    </row>
    <row r="184" spans="1:86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0"/>
      <c r="BP184" s="182"/>
      <c r="BQ184" s="182"/>
      <c r="BR184" s="182"/>
      <c r="BS184" s="182"/>
      <c r="BT184" s="182"/>
      <c r="BU184" s="182"/>
      <c r="BV184" s="182"/>
      <c r="BW184" s="182"/>
      <c r="BX184" s="182"/>
      <c r="BY184" s="182"/>
      <c r="BZ184" s="182"/>
      <c r="CA184" s="182"/>
      <c r="CB184" s="182"/>
      <c r="CC184" s="182"/>
      <c r="CD184" s="182"/>
      <c r="CE184" s="182"/>
      <c r="CF184" s="182"/>
      <c r="CG184" s="182"/>
      <c r="CH184" s="183"/>
    </row>
    <row r="185" spans="1:86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0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2"/>
      <c r="CA185" s="182"/>
      <c r="CB185" s="182"/>
      <c r="CC185" s="182"/>
      <c r="CD185" s="182"/>
      <c r="CE185" s="182"/>
      <c r="CF185" s="182"/>
      <c r="CG185" s="182"/>
      <c r="CH185" s="183"/>
    </row>
    <row r="186" spans="1:86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0"/>
      <c r="BP186" s="182"/>
      <c r="BQ186" s="182"/>
      <c r="BR186" s="182"/>
      <c r="BS186" s="182"/>
      <c r="BT186" s="182"/>
      <c r="BU186" s="182"/>
      <c r="BV186" s="182"/>
      <c r="BW186" s="182"/>
      <c r="BX186" s="182"/>
      <c r="BY186" s="182"/>
      <c r="BZ186" s="182"/>
      <c r="CA186" s="182"/>
      <c r="CB186" s="182"/>
      <c r="CC186" s="182"/>
      <c r="CD186" s="182"/>
      <c r="CE186" s="182"/>
      <c r="CF186" s="182"/>
      <c r="CG186" s="182"/>
      <c r="CH186" s="183"/>
    </row>
    <row r="187" spans="1:86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0"/>
      <c r="BP187" s="182"/>
      <c r="BQ187" s="182"/>
      <c r="BR187" s="182"/>
      <c r="BS187" s="182"/>
      <c r="BT187" s="182"/>
      <c r="BU187" s="182"/>
      <c r="BV187" s="182"/>
      <c r="BW187" s="182"/>
      <c r="BX187" s="182"/>
      <c r="BY187" s="182"/>
      <c r="BZ187" s="182"/>
      <c r="CA187" s="182"/>
      <c r="CB187" s="182"/>
      <c r="CC187" s="182"/>
      <c r="CD187" s="182"/>
      <c r="CE187" s="182"/>
      <c r="CF187" s="182"/>
      <c r="CG187" s="182"/>
      <c r="CH187" s="183"/>
    </row>
    <row r="188" spans="1:86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0"/>
      <c r="BP188" s="182"/>
      <c r="BQ188" s="182"/>
      <c r="BR188" s="182"/>
      <c r="BS188" s="182"/>
      <c r="BT188" s="182"/>
      <c r="BU188" s="182"/>
      <c r="BV188" s="182"/>
      <c r="BW188" s="182"/>
      <c r="BX188" s="182"/>
      <c r="BY188" s="182"/>
      <c r="BZ188" s="182"/>
      <c r="CA188" s="182"/>
      <c r="CB188" s="182"/>
      <c r="CC188" s="182"/>
      <c r="CD188" s="182"/>
      <c r="CE188" s="182"/>
      <c r="CF188" s="182"/>
      <c r="CG188" s="182"/>
      <c r="CH188" s="183"/>
    </row>
    <row r="189" spans="1:86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0"/>
      <c r="BP189" s="182"/>
      <c r="BQ189" s="182"/>
      <c r="BR189" s="182"/>
      <c r="BS189" s="182"/>
      <c r="BT189" s="182"/>
      <c r="BU189" s="182"/>
      <c r="BV189" s="182"/>
      <c r="BW189" s="182"/>
      <c r="BX189" s="182"/>
      <c r="BY189" s="182"/>
      <c r="BZ189" s="182"/>
      <c r="CA189" s="182"/>
      <c r="CB189" s="182"/>
      <c r="CC189" s="182"/>
      <c r="CD189" s="182"/>
      <c r="CE189" s="182"/>
      <c r="CF189" s="182"/>
      <c r="CG189" s="182"/>
      <c r="CH189" s="183"/>
    </row>
    <row r="190" spans="1:86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0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2"/>
      <c r="CA190" s="182"/>
      <c r="CB190" s="182"/>
      <c r="CC190" s="182"/>
      <c r="CD190" s="182"/>
      <c r="CE190" s="182"/>
      <c r="CF190" s="182"/>
      <c r="CG190" s="182"/>
      <c r="CH190" s="183"/>
    </row>
    <row r="191" spans="1:86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0"/>
      <c r="BP191" s="182"/>
      <c r="BQ191" s="182"/>
      <c r="BR191" s="182"/>
      <c r="BS191" s="182"/>
      <c r="BT191" s="182"/>
      <c r="BU191" s="182"/>
      <c r="BV191" s="182"/>
      <c r="BW191" s="182"/>
      <c r="BX191" s="182"/>
      <c r="BY191" s="182"/>
      <c r="BZ191" s="182"/>
      <c r="CA191" s="182"/>
      <c r="CB191" s="182"/>
      <c r="CC191" s="182"/>
      <c r="CD191" s="182"/>
      <c r="CE191" s="182"/>
      <c r="CF191" s="182"/>
      <c r="CG191" s="182"/>
      <c r="CH191" s="183"/>
    </row>
    <row r="192" spans="1:86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0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2"/>
      <c r="CA192" s="182"/>
      <c r="CB192" s="182"/>
      <c r="CC192" s="182"/>
      <c r="CD192" s="182"/>
      <c r="CE192" s="182"/>
      <c r="CF192" s="182"/>
      <c r="CG192" s="182"/>
      <c r="CH192" s="183"/>
    </row>
    <row r="193" spans="1:86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0"/>
      <c r="BP193" s="182"/>
      <c r="BQ193" s="182"/>
      <c r="BR193" s="182"/>
      <c r="BS193" s="182"/>
      <c r="BT193" s="182"/>
      <c r="BU193" s="182"/>
      <c r="BV193" s="182"/>
      <c r="BW193" s="182"/>
      <c r="BX193" s="182"/>
      <c r="BY193" s="182"/>
      <c r="BZ193" s="182"/>
      <c r="CA193" s="182"/>
      <c r="CB193" s="182"/>
      <c r="CC193" s="182"/>
      <c r="CD193" s="182"/>
      <c r="CE193" s="182"/>
      <c r="CF193" s="182"/>
      <c r="CG193" s="182"/>
      <c r="CH193" s="183"/>
    </row>
    <row r="194" spans="1:86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0"/>
      <c r="BP194" s="182"/>
      <c r="BQ194" s="182"/>
      <c r="BR194" s="182"/>
      <c r="BS194" s="182"/>
      <c r="BT194" s="182"/>
      <c r="BU194" s="182"/>
      <c r="BV194" s="182"/>
      <c r="BW194" s="182"/>
      <c r="BX194" s="182"/>
      <c r="BY194" s="182"/>
      <c r="BZ194" s="182"/>
      <c r="CA194" s="182"/>
      <c r="CB194" s="182"/>
      <c r="CC194" s="182"/>
      <c r="CD194" s="182"/>
      <c r="CE194" s="182"/>
      <c r="CF194" s="182"/>
      <c r="CG194" s="182"/>
      <c r="CH194" s="183"/>
    </row>
    <row r="195" spans="1:86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0"/>
      <c r="BP195" s="182"/>
      <c r="BQ195" s="182"/>
      <c r="BR195" s="182"/>
      <c r="BS195" s="182"/>
      <c r="BT195" s="182"/>
      <c r="BU195" s="182"/>
      <c r="BV195" s="182"/>
      <c r="BW195" s="182"/>
      <c r="BX195" s="182"/>
      <c r="BY195" s="182"/>
      <c r="BZ195" s="182"/>
      <c r="CA195" s="182"/>
      <c r="CB195" s="182"/>
      <c r="CC195" s="182"/>
      <c r="CD195" s="182"/>
      <c r="CE195" s="182"/>
      <c r="CF195" s="182"/>
      <c r="CG195" s="182"/>
      <c r="CH195" s="183"/>
    </row>
    <row r="196" spans="1:86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0"/>
      <c r="BP196" s="182"/>
      <c r="BQ196" s="182"/>
      <c r="BR196" s="182"/>
      <c r="BS196" s="182"/>
      <c r="BT196" s="182"/>
      <c r="BU196" s="182"/>
      <c r="BV196" s="182"/>
      <c r="BW196" s="182"/>
      <c r="BX196" s="182"/>
      <c r="BY196" s="182"/>
      <c r="BZ196" s="182"/>
      <c r="CA196" s="182"/>
      <c r="CB196" s="182"/>
      <c r="CC196" s="182"/>
      <c r="CD196" s="182"/>
      <c r="CE196" s="182"/>
      <c r="CF196" s="182"/>
      <c r="CG196" s="182"/>
      <c r="CH196" s="183"/>
    </row>
    <row r="197" spans="1:86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0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2"/>
      <c r="CA197" s="182"/>
      <c r="CB197" s="182"/>
      <c r="CC197" s="182"/>
      <c r="CD197" s="182"/>
      <c r="CE197" s="182"/>
      <c r="CF197" s="182"/>
      <c r="CG197" s="182"/>
      <c r="CH197" s="183"/>
    </row>
    <row r="198" spans="1:86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0"/>
      <c r="BP198" s="182"/>
      <c r="BQ198" s="182"/>
      <c r="BR198" s="182"/>
      <c r="BS198" s="182"/>
      <c r="BT198" s="182"/>
      <c r="BU198" s="182"/>
      <c r="BV198" s="182"/>
      <c r="BW198" s="182"/>
      <c r="BX198" s="182"/>
      <c r="BY198" s="182"/>
      <c r="BZ198" s="182"/>
      <c r="CA198" s="182"/>
      <c r="CB198" s="182"/>
      <c r="CC198" s="182"/>
      <c r="CD198" s="182"/>
      <c r="CE198" s="182"/>
      <c r="CF198" s="182"/>
      <c r="CG198" s="182"/>
      <c r="CH198" s="183"/>
    </row>
    <row r="199" spans="1:86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0"/>
      <c r="BP199" s="182"/>
      <c r="BQ199" s="182"/>
      <c r="BR199" s="182"/>
      <c r="BS199" s="182"/>
      <c r="BT199" s="182"/>
      <c r="BU199" s="182"/>
      <c r="BV199" s="182"/>
      <c r="BW199" s="182"/>
      <c r="BX199" s="182"/>
      <c r="BY199" s="182"/>
      <c r="BZ199" s="182"/>
      <c r="CA199" s="182"/>
      <c r="CB199" s="182"/>
      <c r="CC199" s="182"/>
      <c r="CD199" s="182"/>
      <c r="CE199" s="182"/>
      <c r="CF199" s="182"/>
      <c r="CG199" s="182"/>
      <c r="CH199" s="183"/>
    </row>
    <row r="200" spans="1:86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0"/>
      <c r="BP200" s="182"/>
      <c r="BQ200" s="182"/>
      <c r="BR200" s="182"/>
      <c r="BS200" s="182"/>
      <c r="BT200" s="182"/>
      <c r="BU200" s="182"/>
      <c r="BV200" s="182"/>
      <c r="BW200" s="182"/>
      <c r="BX200" s="182"/>
      <c r="BY200" s="182"/>
      <c r="BZ200" s="182"/>
      <c r="CA200" s="182"/>
      <c r="CB200" s="182"/>
      <c r="CC200" s="182"/>
      <c r="CD200" s="182"/>
      <c r="CE200" s="182"/>
      <c r="CF200" s="182"/>
      <c r="CG200" s="182"/>
      <c r="CH200" s="183"/>
    </row>
    <row r="201" spans="1:86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0"/>
      <c r="BP201" s="182"/>
      <c r="BQ201" s="182"/>
      <c r="BR201" s="182"/>
      <c r="BS201" s="182"/>
      <c r="BT201" s="182"/>
      <c r="BU201" s="182"/>
      <c r="BV201" s="182"/>
      <c r="BW201" s="182"/>
      <c r="BX201" s="182"/>
      <c r="BY201" s="182"/>
      <c r="BZ201" s="182"/>
      <c r="CA201" s="182"/>
      <c r="CB201" s="182"/>
      <c r="CC201" s="182"/>
      <c r="CD201" s="182"/>
      <c r="CE201" s="182"/>
      <c r="CF201" s="182"/>
      <c r="CG201" s="182"/>
      <c r="CH201" s="183"/>
    </row>
    <row r="202" spans="1:86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0"/>
      <c r="BP202" s="182"/>
      <c r="BQ202" s="182"/>
      <c r="BR202" s="182"/>
      <c r="BS202" s="182"/>
      <c r="BT202" s="182"/>
      <c r="BU202" s="182"/>
      <c r="BV202" s="182"/>
      <c r="BW202" s="182"/>
      <c r="BX202" s="182"/>
      <c r="BY202" s="182"/>
      <c r="BZ202" s="182"/>
      <c r="CA202" s="182"/>
      <c r="CB202" s="182"/>
      <c r="CC202" s="182"/>
      <c r="CD202" s="182"/>
      <c r="CE202" s="182"/>
      <c r="CF202" s="182"/>
      <c r="CG202" s="182"/>
      <c r="CH202" s="183"/>
    </row>
    <row r="203" spans="1:86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0"/>
      <c r="BP203" s="182"/>
      <c r="BQ203" s="182"/>
      <c r="BR203" s="182"/>
      <c r="BS203" s="182"/>
      <c r="BT203" s="182"/>
      <c r="BU203" s="182"/>
      <c r="BV203" s="182"/>
      <c r="BW203" s="182"/>
      <c r="BX203" s="182"/>
      <c r="BY203" s="182"/>
      <c r="BZ203" s="182"/>
      <c r="CA203" s="182"/>
      <c r="CB203" s="182"/>
      <c r="CC203" s="182"/>
      <c r="CD203" s="182"/>
      <c r="CE203" s="182"/>
      <c r="CF203" s="182"/>
      <c r="CG203" s="182"/>
      <c r="CH203" s="183"/>
    </row>
    <row r="204" spans="1:86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0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182"/>
      <c r="BZ204" s="182"/>
      <c r="CA204" s="182"/>
      <c r="CB204" s="182"/>
      <c r="CC204" s="182"/>
      <c r="CD204" s="182"/>
      <c r="CE204" s="182"/>
      <c r="CF204" s="182"/>
      <c r="CG204" s="182"/>
      <c r="CH204" s="183"/>
    </row>
    <row r="205" spans="1:86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0"/>
      <c r="BP205" s="182"/>
      <c r="BQ205" s="182"/>
      <c r="BR205" s="182"/>
      <c r="BS205" s="182"/>
      <c r="BT205" s="182"/>
      <c r="BU205" s="182"/>
      <c r="BV205" s="182"/>
      <c r="BW205" s="182"/>
      <c r="BX205" s="182"/>
      <c r="BY205" s="182"/>
      <c r="BZ205" s="182"/>
      <c r="CA205" s="182"/>
      <c r="CB205" s="182"/>
      <c r="CC205" s="182"/>
      <c r="CD205" s="182"/>
      <c r="CE205" s="182"/>
      <c r="CF205" s="182"/>
      <c r="CG205" s="182"/>
      <c r="CH205" s="183"/>
    </row>
    <row r="206" spans="1:86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0"/>
      <c r="BP206" s="182"/>
      <c r="BQ206" s="182"/>
      <c r="BR206" s="182"/>
      <c r="BS206" s="182"/>
      <c r="BT206" s="182"/>
      <c r="BU206" s="182"/>
      <c r="BV206" s="182"/>
      <c r="BW206" s="182"/>
      <c r="BX206" s="182"/>
      <c r="BY206" s="182"/>
      <c r="BZ206" s="182"/>
      <c r="CA206" s="182"/>
      <c r="CB206" s="182"/>
      <c r="CC206" s="182"/>
      <c r="CD206" s="182"/>
      <c r="CE206" s="182"/>
      <c r="CF206" s="182"/>
      <c r="CG206" s="182"/>
      <c r="CH206" s="183"/>
    </row>
    <row r="207" spans="1:86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0"/>
      <c r="BP207" s="182"/>
      <c r="BQ207" s="182"/>
      <c r="BR207" s="182"/>
      <c r="BS207" s="182"/>
      <c r="BT207" s="182"/>
      <c r="BU207" s="182"/>
      <c r="BV207" s="182"/>
      <c r="BW207" s="182"/>
      <c r="BX207" s="182"/>
      <c r="BY207" s="182"/>
      <c r="BZ207" s="182"/>
      <c r="CA207" s="182"/>
      <c r="CB207" s="182"/>
      <c r="CC207" s="182"/>
      <c r="CD207" s="182"/>
      <c r="CE207" s="182"/>
      <c r="CF207" s="182"/>
      <c r="CG207" s="182"/>
      <c r="CH207" s="183"/>
    </row>
    <row r="208" spans="1:86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0"/>
      <c r="BP208" s="182"/>
      <c r="BQ208" s="182"/>
      <c r="BR208" s="182"/>
      <c r="BS208" s="182"/>
      <c r="BT208" s="182"/>
      <c r="BU208" s="182"/>
      <c r="BV208" s="182"/>
      <c r="BW208" s="182"/>
      <c r="BX208" s="182"/>
      <c r="BY208" s="182"/>
      <c r="BZ208" s="182"/>
      <c r="CA208" s="182"/>
      <c r="CB208" s="182"/>
      <c r="CC208" s="182"/>
      <c r="CD208" s="182"/>
      <c r="CE208" s="182"/>
      <c r="CF208" s="182"/>
      <c r="CG208" s="182"/>
      <c r="CH208" s="183"/>
    </row>
    <row r="209" spans="1:86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0"/>
      <c r="BP209" s="182"/>
      <c r="BQ209" s="182"/>
      <c r="BR209" s="182"/>
      <c r="BS209" s="182"/>
      <c r="BT209" s="182"/>
      <c r="BU209" s="182"/>
      <c r="BV209" s="182"/>
      <c r="BW209" s="182"/>
      <c r="BX209" s="182"/>
      <c r="BY209" s="182"/>
      <c r="BZ209" s="182"/>
      <c r="CA209" s="182"/>
      <c r="CB209" s="182"/>
      <c r="CC209" s="182"/>
      <c r="CD209" s="182"/>
      <c r="CE209" s="182"/>
      <c r="CF209" s="182"/>
      <c r="CG209" s="182"/>
      <c r="CH209" s="183"/>
    </row>
    <row r="210" spans="1:86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0"/>
      <c r="BP210" s="182"/>
      <c r="BQ210" s="182"/>
      <c r="BR210" s="182"/>
      <c r="BS210" s="182"/>
      <c r="BT210" s="182"/>
      <c r="BU210" s="182"/>
      <c r="BV210" s="182"/>
      <c r="BW210" s="182"/>
      <c r="BX210" s="182"/>
      <c r="BY210" s="182"/>
      <c r="BZ210" s="182"/>
      <c r="CA210" s="182"/>
      <c r="CB210" s="182"/>
      <c r="CC210" s="182"/>
      <c r="CD210" s="182"/>
      <c r="CE210" s="182"/>
      <c r="CF210" s="182"/>
      <c r="CG210" s="182"/>
      <c r="CH210" s="183"/>
    </row>
    <row r="211" spans="1:86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0"/>
      <c r="BP211" s="182"/>
      <c r="BQ211" s="182"/>
      <c r="BR211" s="182"/>
      <c r="BS211" s="182"/>
      <c r="BT211" s="182"/>
      <c r="BU211" s="182"/>
      <c r="BV211" s="182"/>
      <c r="BW211" s="182"/>
      <c r="BX211" s="182"/>
      <c r="BY211" s="182"/>
      <c r="BZ211" s="182"/>
      <c r="CA211" s="182"/>
      <c r="CB211" s="182"/>
      <c r="CC211" s="182"/>
      <c r="CD211" s="182"/>
      <c r="CE211" s="182"/>
      <c r="CF211" s="182"/>
      <c r="CG211" s="182"/>
      <c r="CH211" s="183"/>
    </row>
    <row r="212" spans="1:86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0"/>
      <c r="BP212" s="182"/>
      <c r="BQ212" s="182"/>
      <c r="BR212" s="182"/>
      <c r="BS212" s="182"/>
      <c r="BT212" s="182"/>
      <c r="BU212" s="182"/>
      <c r="BV212" s="182"/>
      <c r="BW212" s="182"/>
      <c r="BX212" s="182"/>
      <c r="BY212" s="182"/>
      <c r="BZ212" s="182"/>
      <c r="CA212" s="182"/>
      <c r="CB212" s="182"/>
      <c r="CC212" s="182"/>
      <c r="CD212" s="182"/>
      <c r="CE212" s="182"/>
      <c r="CF212" s="182"/>
      <c r="CG212" s="182"/>
      <c r="CH212" s="183"/>
    </row>
    <row r="213" spans="1:86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0"/>
      <c r="BP213" s="182"/>
      <c r="BQ213" s="182"/>
      <c r="BR213" s="182"/>
      <c r="BS213" s="182"/>
      <c r="BT213" s="182"/>
      <c r="BU213" s="182"/>
      <c r="BV213" s="182"/>
      <c r="BW213" s="182"/>
      <c r="BX213" s="182"/>
      <c r="BY213" s="182"/>
      <c r="BZ213" s="182"/>
      <c r="CA213" s="182"/>
      <c r="CB213" s="182"/>
      <c r="CC213" s="182"/>
      <c r="CD213" s="182"/>
      <c r="CE213" s="182"/>
      <c r="CF213" s="182"/>
      <c r="CG213" s="182"/>
      <c r="CH213" s="183"/>
    </row>
    <row r="214" spans="1:86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0"/>
      <c r="BP214" s="182"/>
      <c r="BQ214" s="182"/>
      <c r="BR214" s="182"/>
      <c r="BS214" s="182"/>
      <c r="BT214" s="182"/>
      <c r="BU214" s="182"/>
      <c r="BV214" s="182"/>
      <c r="BW214" s="182"/>
      <c r="BX214" s="182"/>
      <c r="BY214" s="182"/>
      <c r="BZ214" s="182"/>
      <c r="CA214" s="182"/>
      <c r="CB214" s="182"/>
      <c r="CC214" s="182"/>
      <c r="CD214" s="182"/>
      <c r="CE214" s="182"/>
      <c r="CF214" s="182"/>
      <c r="CG214" s="182"/>
      <c r="CH214" s="183"/>
    </row>
    <row r="215" spans="1:86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0"/>
      <c r="BP215" s="182"/>
      <c r="BQ215" s="182"/>
      <c r="BR215" s="182"/>
      <c r="BS215" s="182"/>
      <c r="BT215" s="182"/>
      <c r="BU215" s="182"/>
      <c r="BV215" s="182"/>
      <c r="BW215" s="182"/>
      <c r="BX215" s="182"/>
      <c r="BY215" s="182"/>
      <c r="BZ215" s="182"/>
      <c r="CA215" s="182"/>
      <c r="CB215" s="182"/>
      <c r="CC215" s="182"/>
      <c r="CD215" s="182"/>
      <c r="CE215" s="182"/>
      <c r="CF215" s="182"/>
      <c r="CG215" s="182"/>
      <c r="CH215" s="183"/>
    </row>
    <row r="216" spans="1:86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0"/>
      <c r="BP216" s="182"/>
      <c r="BQ216" s="182"/>
      <c r="BR216" s="182"/>
      <c r="BS216" s="182"/>
      <c r="BT216" s="182"/>
      <c r="BU216" s="182"/>
      <c r="BV216" s="182"/>
      <c r="BW216" s="182"/>
      <c r="BX216" s="182"/>
      <c r="BY216" s="182"/>
      <c r="BZ216" s="182"/>
      <c r="CA216" s="182"/>
      <c r="CB216" s="182"/>
      <c r="CC216" s="182"/>
      <c r="CD216" s="182"/>
      <c r="CE216" s="182"/>
      <c r="CF216" s="182"/>
      <c r="CG216" s="182"/>
      <c r="CH216" s="183"/>
    </row>
    <row r="217" spans="1:86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0"/>
      <c r="BP217" s="182"/>
      <c r="BQ217" s="182"/>
      <c r="BR217" s="182"/>
      <c r="BS217" s="182"/>
      <c r="BT217" s="182"/>
      <c r="BU217" s="182"/>
      <c r="BV217" s="182"/>
      <c r="BW217" s="182"/>
      <c r="BX217" s="182"/>
      <c r="BY217" s="182"/>
      <c r="BZ217" s="182"/>
      <c r="CA217" s="182"/>
      <c r="CB217" s="182"/>
      <c r="CC217" s="182"/>
      <c r="CD217" s="182"/>
      <c r="CE217" s="182"/>
      <c r="CF217" s="182"/>
      <c r="CG217" s="182"/>
      <c r="CH217" s="183"/>
    </row>
    <row r="218" spans="1:86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0"/>
      <c r="BP218" s="182"/>
      <c r="BQ218" s="182"/>
      <c r="BR218" s="182"/>
      <c r="BS218" s="182"/>
      <c r="BT218" s="182"/>
      <c r="BU218" s="182"/>
      <c r="BV218" s="182"/>
      <c r="BW218" s="182"/>
      <c r="BX218" s="182"/>
      <c r="BY218" s="182"/>
      <c r="BZ218" s="182"/>
      <c r="CA218" s="182"/>
      <c r="CB218" s="182"/>
      <c r="CC218" s="182"/>
      <c r="CD218" s="182"/>
      <c r="CE218" s="182"/>
      <c r="CF218" s="182"/>
      <c r="CG218" s="182"/>
      <c r="CH218" s="183"/>
    </row>
    <row r="219" spans="1:86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0"/>
      <c r="BP219" s="182"/>
      <c r="BQ219" s="182"/>
      <c r="BR219" s="182"/>
      <c r="BS219" s="182"/>
      <c r="BT219" s="182"/>
      <c r="BU219" s="182"/>
      <c r="BV219" s="182"/>
      <c r="BW219" s="182"/>
      <c r="BX219" s="182"/>
      <c r="BY219" s="182"/>
      <c r="BZ219" s="182"/>
      <c r="CA219" s="182"/>
      <c r="CB219" s="182"/>
      <c r="CC219" s="182"/>
      <c r="CD219" s="182"/>
      <c r="CE219" s="182"/>
      <c r="CF219" s="182"/>
      <c r="CG219" s="182"/>
      <c r="CH219" s="183"/>
    </row>
    <row r="220" spans="1:86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0"/>
      <c r="BP220" s="182"/>
      <c r="BQ220" s="182"/>
      <c r="BR220" s="182"/>
      <c r="BS220" s="182"/>
      <c r="BT220" s="182"/>
      <c r="BU220" s="182"/>
      <c r="BV220" s="182"/>
      <c r="BW220" s="182"/>
      <c r="BX220" s="182"/>
      <c r="BY220" s="182"/>
      <c r="BZ220" s="182"/>
      <c r="CA220" s="182"/>
      <c r="CB220" s="182"/>
      <c r="CC220" s="182"/>
      <c r="CD220" s="182"/>
      <c r="CE220" s="182"/>
      <c r="CF220" s="182"/>
      <c r="CG220" s="182"/>
      <c r="CH220" s="183"/>
    </row>
    <row r="221" spans="1:86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0"/>
      <c r="BP221" s="182"/>
      <c r="BQ221" s="182"/>
      <c r="BR221" s="182"/>
      <c r="BS221" s="182"/>
      <c r="BT221" s="182"/>
      <c r="BU221" s="182"/>
      <c r="BV221" s="182"/>
      <c r="BW221" s="182"/>
      <c r="BX221" s="182"/>
      <c r="BY221" s="182"/>
      <c r="BZ221" s="182"/>
      <c r="CA221" s="182"/>
      <c r="CB221" s="182"/>
      <c r="CC221" s="182"/>
      <c r="CD221" s="182"/>
      <c r="CE221" s="182"/>
      <c r="CF221" s="182"/>
      <c r="CG221" s="182"/>
      <c r="CH221" s="183"/>
    </row>
    <row r="222" spans="1:86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0"/>
      <c r="BP222" s="182"/>
      <c r="BQ222" s="182"/>
      <c r="BR222" s="182"/>
      <c r="BS222" s="182"/>
      <c r="BT222" s="182"/>
      <c r="BU222" s="182"/>
      <c r="BV222" s="182"/>
      <c r="BW222" s="182"/>
      <c r="BX222" s="182"/>
      <c r="BY222" s="182"/>
      <c r="BZ222" s="182"/>
      <c r="CA222" s="182"/>
      <c r="CB222" s="182"/>
      <c r="CC222" s="182"/>
      <c r="CD222" s="182"/>
      <c r="CE222" s="182"/>
      <c r="CF222" s="182"/>
      <c r="CG222" s="182"/>
      <c r="CH222" s="183"/>
    </row>
    <row r="223" spans="1:86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0"/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182"/>
      <c r="BZ223" s="182"/>
      <c r="CA223" s="182"/>
      <c r="CB223" s="182"/>
      <c r="CC223" s="182"/>
      <c r="CD223" s="182"/>
      <c r="CE223" s="182"/>
      <c r="CF223" s="182"/>
      <c r="CG223" s="182"/>
      <c r="CH223" s="183"/>
    </row>
    <row r="224" spans="1:86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0"/>
      <c r="BP224" s="182"/>
      <c r="BQ224" s="182"/>
      <c r="BR224" s="182"/>
      <c r="BS224" s="182"/>
      <c r="BT224" s="182"/>
      <c r="BU224" s="182"/>
      <c r="BV224" s="182"/>
      <c r="BW224" s="182"/>
      <c r="BX224" s="182"/>
      <c r="BY224" s="182"/>
      <c r="BZ224" s="182"/>
      <c r="CA224" s="182"/>
      <c r="CB224" s="182"/>
      <c r="CC224" s="182"/>
      <c r="CD224" s="182"/>
      <c r="CE224" s="182"/>
      <c r="CF224" s="182"/>
      <c r="CG224" s="182"/>
      <c r="CH224" s="183"/>
    </row>
    <row r="225" spans="1:86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0"/>
      <c r="BP225" s="182"/>
      <c r="BQ225" s="182"/>
      <c r="BR225" s="182"/>
      <c r="BS225" s="182"/>
      <c r="BT225" s="182"/>
      <c r="BU225" s="182"/>
      <c r="BV225" s="182"/>
      <c r="BW225" s="182"/>
      <c r="BX225" s="182"/>
      <c r="BY225" s="182"/>
      <c r="BZ225" s="182"/>
      <c r="CA225" s="182"/>
      <c r="CB225" s="182"/>
      <c r="CC225" s="182"/>
      <c r="CD225" s="182"/>
      <c r="CE225" s="182"/>
      <c r="CF225" s="182"/>
      <c r="CG225" s="182"/>
      <c r="CH225" s="183"/>
    </row>
    <row r="226" spans="1:86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0"/>
      <c r="BP226" s="182"/>
      <c r="BQ226" s="182"/>
      <c r="BR226" s="182"/>
      <c r="BS226" s="182"/>
      <c r="BT226" s="182"/>
      <c r="BU226" s="182"/>
      <c r="BV226" s="182"/>
      <c r="BW226" s="182"/>
      <c r="BX226" s="182"/>
      <c r="BY226" s="182"/>
      <c r="BZ226" s="182"/>
      <c r="CA226" s="182"/>
      <c r="CB226" s="182"/>
      <c r="CC226" s="182"/>
      <c r="CD226" s="182"/>
      <c r="CE226" s="182"/>
      <c r="CF226" s="182"/>
      <c r="CG226" s="182"/>
      <c r="CH226" s="183"/>
    </row>
    <row r="227" spans="1:86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0"/>
      <c r="BP227" s="182"/>
      <c r="BQ227" s="182"/>
      <c r="BR227" s="182"/>
      <c r="BS227" s="182"/>
      <c r="BT227" s="182"/>
      <c r="BU227" s="182"/>
      <c r="BV227" s="182"/>
      <c r="BW227" s="182"/>
      <c r="BX227" s="182"/>
      <c r="BY227" s="182"/>
      <c r="BZ227" s="182"/>
      <c r="CA227" s="182"/>
      <c r="CB227" s="182"/>
      <c r="CC227" s="182"/>
      <c r="CD227" s="182"/>
      <c r="CE227" s="182"/>
      <c r="CF227" s="182"/>
      <c r="CG227" s="182"/>
      <c r="CH227" s="183"/>
    </row>
    <row r="228" spans="1:86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0"/>
      <c r="BP228" s="182"/>
      <c r="BQ228" s="182"/>
      <c r="BR228" s="182"/>
      <c r="BS228" s="182"/>
      <c r="BT228" s="182"/>
      <c r="BU228" s="182"/>
      <c r="BV228" s="182"/>
      <c r="BW228" s="182"/>
      <c r="BX228" s="182"/>
      <c r="BY228" s="182"/>
      <c r="BZ228" s="182"/>
      <c r="CA228" s="182"/>
      <c r="CB228" s="182"/>
      <c r="CC228" s="182"/>
      <c r="CD228" s="182"/>
      <c r="CE228" s="182"/>
      <c r="CF228" s="182"/>
      <c r="CG228" s="182"/>
      <c r="CH228" s="183"/>
    </row>
    <row r="229" spans="1:86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0"/>
      <c r="BP229" s="182"/>
      <c r="BQ229" s="182"/>
      <c r="BR229" s="182"/>
      <c r="BS229" s="182"/>
      <c r="BT229" s="182"/>
      <c r="BU229" s="182"/>
      <c r="BV229" s="182"/>
      <c r="BW229" s="182"/>
      <c r="BX229" s="182"/>
      <c r="BY229" s="182"/>
      <c r="BZ229" s="182"/>
      <c r="CA229" s="182"/>
      <c r="CB229" s="182"/>
      <c r="CC229" s="182"/>
      <c r="CD229" s="182"/>
      <c r="CE229" s="182"/>
      <c r="CF229" s="182"/>
      <c r="CG229" s="182"/>
      <c r="CH229" s="183"/>
    </row>
    <row r="230" spans="1:86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0"/>
      <c r="BP230" s="182"/>
      <c r="BQ230" s="182"/>
      <c r="BR230" s="182"/>
      <c r="BS230" s="182"/>
      <c r="BT230" s="182"/>
      <c r="BU230" s="182"/>
      <c r="BV230" s="182"/>
      <c r="BW230" s="182"/>
      <c r="BX230" s="182"/>
      <c r="BY230" s="182"/>
      <c r="BZ230" s="182"/>
      <c r="CA230" s="182"/>
      <c r="CB230" s="182"/>
      <c r="CC230" s="182"/>
      <c r="CD230" s="182"/>
      <c r="CE230" s="182"/>
      <c r="CF230" s="182"/>
      <c r="CG230" s="182"/>
      <c r="CH230" s="183"/>
    </row>
    <row r="231" spans="1:86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0"/>
      <c r="BP231" s="182"/>
      <c r="BQ231" s="182"/>
      <c r="BR231" s="182"/>
      <c r="BS231" s="182"/>
      <c r="BT231" s="182"/>
      <c r="BU231" s="182"/>
      <c r="BV231" s="182"/>
      <c r="BW231" s="182"/>
      <c r="BX231" s="182"/>
      <c r="BY231" s="182"/>
      <c r="BZ231" s="182"/>
      <c r="CA231" s="182"/>
      <c r="CB231" s="182"/>
      <c r="CC231" s="182"/>
      <c r="CD231" s="182"/>
      <c r="CE231" s="182"/>
      <c r="CF231" s="182"/>
      <c r="CG231" s="182"/>
      <c r="CH231" s="183"/>
    </row>
    <row r="232" spans="1:86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0"/>
      <c r="BP232" s="182"/>
      <c r="BQ232" s="182"/>
      <c r="BR232" s="182"/>
      <c r="BS232" s="182"/>
      <c r="BT232" s="182"/>
      <c r="BU232" s="182"/>
      <c r="BV232" s="182"/>
      <c r="BW232" s="182"/>
      <c r="BX232" s="182"/>
      <c r="BY232" s="182"/>
      <c r="BZ232" s="182"/>
      <c r="CA232" s="182"/>
      <c r="CB232" s="182"/>
      <c r="CC232" s="182"/>
      <c r="CD232" s="182"/>
      <c r="CE232" s="182"/>
      <c r="CF232" s="182"/>
      <c r="CG232" s="182"/>
      <c r="CH232" s="183"/>
    </row>
    <row r="233" spans="1:86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0"/>
      <c r="BP233" s="182"/>
      <c r="BQ233" s="182"/>
      <c r="BR233" s="182"/>
      <c r="BS233" s="182"/>
      <c r="BT233" s="182"/>
      <c r="BU233" s="182"/>
      <c r="BV233" s="182"/>
      <c r="BW233" s="182"/>
      <c r="BX233" s="182"/>
      <c r="BY233" s="182"/>
      <c r="BZ233" s="182"/>
      <c r="CA233" s="182"/>
      <c r="CB233" s="182"/>
      <c r="CC233" s="182"/>
      <c r="CD233" s="182"/>
      <c r="CE233" s="182"/>
      <c r="CF233" s="182"/>
      <c r="CG233" s="182"/>
      <c r="CH233" s="183"/>
    </row>
    <row r="234" spans="1:86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0"/>
      <c r="BP234" s="182"/>
      <c r="BQ234" s="182"/>
      <c r="BR234" s="182"/>
      <c r="BS234" s="182"/>
      <c r="BT234" s="182"/>
      <c r="BU234" s="182"/>
      <c r="BV234" s="182"/>
      <c r="BW234" s="182"/>
      <c r="BX234" s="182"/>
      <c r="BY234" s="182"/>
      <c r="BZ234" s="182"/>
      <c r="CA234" s="182"/>
      <c r="CB234" s="182"/>
      <c r="CC234" s="182"/>
      <c r="CD234" s="182"/>
      <c r="CE234" s="182"/>
      <c r="CF234" s="182"/>
      <c r="CG234" s="182"/>
      <c r="CH234" s="183"/>
    </row>
    <row r="235" spans="1:86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0"/>
      <c r="BP235" s="182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3"/>
    </row>
    <row r="236" spans="1:86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0"/>
      <c r="BP236" s="182"/>
      <c r="BQ236" s="182"/>
      <c r="BR236" s="182"/>
      <c r="BS236" s="182"/>
      <c r="BT236" s="182"/>
      <c r="BU236" s="182"/>
      <c r="BV236" s="182"/>
      <c r="BW236" s="182"/>
      <c r="BX236" s="182"/>
      <c r="BY236" s="182"/>
      <c r="BZ236" s="182"/>
      <c r="CA236" s="182"/>
      <c r="CB236" s="182"/>
      <c r="CC236" s="182"/>
      <c r="CD236" s="182"/>
      <c r="CE236" s="182"/>
      <c r="CF236" s="182"/>
      <c r="CG236" s="182"/>
      <c r="CH236" s="183"/>
    </row>
    <row r="237" spans="1:86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0"/>
      <c r="BP237" s="182"/>
      <c r="BQ237" s="182"/>
      <c r="BR237" s="182"/>
      <c r="BS237" s="182"/>
      <c r="BT237" s="182"/>
      <c r="BU237" s="182"/>
      <c r="BV237" s="182"/>
      <c r="BW237" s="182"/>
      <c r="BX237" s="182"/>
      <c r="BY237" s="182"/>
      <c r="BZ237" s="182"/>
      <c r="CA237" s="182"/>
      <c r="CB237" s="182"/>
      <c r="CC237" s="182"/>
      <c r="CD237" s="182"/>
      <c r="CE237" s="182"/>
      <c r="CF237" s="182"/>
      <c r="CG237" s="182"/>
      <c r="CH237" s="183"/>
    </row>
    <row r="238" spans="1:86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0"/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182"/>
      <c r="BZ238" s="182"/>
      <c r="CA238" s="182"/>
      <c r="CB238" s="182"/>
      <c r="CC238" s="182"/>
      <c r="CD238" s="182"/>
      <c r="CE238" s="182"/>
      <c r="CF238" s="182"/>
      <c r="CG238" s="182"/>
      <c r="CH238" s="183"/>
    </row>
    <row r="239" spans="1:86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0"/>
      <c r="BP239" s="182"/>
      <c r="BQ239" s="182"/>
      <c r="BR239" s="182"/>
      <c r="BS239" s="182"/>
      <c r="BT239" s="182"/>
      <c r="BU239" s="182"/>
      <c r="BV239" s="182"/>
      <c r="BW239" s="182"/>
      <c r="BX239" s="182"/>
      <c r="BY239" s="182"/>
      <c r="BZ239" s="182"/>
      <c r="CA239" s="182"/>
      <c r="CB239" s="182"/>
      <c r="CC239" s="182"/>
      <c r="CD239" s="182"/>
      <c r="CE239" s="182"/>
      <c r="CF239" s="182"/>
      <c r="CG239" s="182"/>
      <c r="CH239" s="183"/>
    </row>
    <row r="240" spans="1:86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0"/>
      <c r="BP240" s="182"/>
      <c r="BQ240" s="182"/>
      <c r="BR240" s="182"/>
      <c r="BS240" s="182"/>
      <c r="BT240" s="182"/>
      <c r="BU240" s="182"/>
      <c r="BV240" s="182"/>
      <c r="BW240" s="182"/>
      <c r="BX240" s="182"/>
      <c r="BY240" s="182"/>
      <c r="BZ240" s="182"/>
      <c r="CA240" s="182"/>
      <c r="CB240" s="182"/>
      <c r="CC240" s="182"/>
      <c r="CD240" s="182"/>
      <c r="CE240" s="182"/>
      <c r="CF240" s="182"/>
      <c r="CG240" s="182"/>
      <c r="CH240" s="183"/>
    </row>
    <row r="241" spans="1:86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0"/>
      <c r="BP241" s="182"/>
      <c r="BQ241" s="182"/>
      <c r="BR241" s="182"/>
      <c r="BS241" s="182"/>
      <c r="BT241" s="182"/>
      <c r="BU241" s="182"/>
      <c r="BV241" s="182"/>
      <c r="BW241" s="182"/>
      <c r="BX241" s="182"/>
      <c r="BY241" s="182"/>
      <c r="BZ241" s="182"/>
      <c r="CA241" s="182"/>
      <c r="CB241" s="182"/>
      <c r="CC241" s="182"/>
      <c r="CD241" s="182"/>
      <c r="CE241" s="182"/>
      <c r="CF241" s="182"/>
      <c r="CG241" s="182"/>
      <c r="CH241" s="183"/>
    </row>
    <row r="242" spans="1:86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0"/>
      <c r="BP242" s="182"/>
      <c r="BQ242" s="182"/>
      <c r="BR242" s="182"/>
      <c r="BS242" s="182"/>
      <c r="BT242" s="182"/>
      <c r="BU242" s="182"/>
      <c r="BV242" s="182"/>
      <c r="BW242" s="182"/>
      <c r="BX242" s="182"/>
      <c r="BY242" s="182"/>
      <c r="BZ242" s="182"/>
      <c r="CA242" s="182"/>
      <c r="CB242" s="182"/>
      <c r="CC242" s="182"/>
      <c r="CD242" s="182"/>
      <c r="CE242" s="182"/>
      <c r="CF242" s="182"/>
      <c r="CG242" s="182"/>
      <c r="CH242" s="183"/>
    </row>
    <row r="243" spans="1:86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0"/>
      <c r="BP243" s="182"/>
      <c r="BQ243" s="182"/>
      <c r="BR243" s="182"/>
      <c r="BS243" s="182"/>
      <c r="BT243" s="182"/>
      <c r="BU243" s="182"/>
      <c r="BV243" s="182"/>
      <c r="BW243" s="182"/>
      <c r="BX243" s="182"/>
      <c r="BY243" s="182"/>
      <c r="BZ243" s="182"/>
      <c r="CA243" s="182"/>
      <c r="CB243" s="182"/>
      <c r="CC243" s="182"/>
      <c r="CD243" s="182"/>
      <c r="CE243" s="182"/>
      <c r="CF243" s="182"/>
      <c r="CG243" s="182"/>
      <c r="CH243" s="183"/>
    </row>
    <row r="244" spans="1:86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0"/>
      <c r="BP244" s="182"/>
      <c r="BQ244" s="182"/>
      <c r="BR244" s="182"/>
      <c r="BS244" s="182"/>
      <c r="BT244" s="182"/>
      <c r="BU244" s="182"/>
      <c r="BV244" s="182"/>
      <c r="BW244" s="182"/>
      <c r="BX244" s="182"/>
      <c r="BY244" s="182"/>
      <c r="BZ244" s="182"/>
      <c r="CA244" s="182"/>
      <c r="CB244" s="182"/>
      <c r="CC244" s="182"/>
      <c r="CD244" s="182"/>
      <c r="CE244" s="182"/>
      <c r="CF244" s="182"/>
      <c r="CG244" s="182"/>
      <c r="CH244" s="183"/>
    </row>
    <row r="245" spans="1:86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0"/>
      <c r="BP245" s="182"/>
      <c r="BQ245" s="182"/>
      <c r="BR245" s="182"/>
      <c r="BS245" s="182"/>
      <c r="BT245" s="182"/>
      <c r="BU245" s="182"/>
      <c r="BV245" s="182"/>
      <c r="BW245" s="182"/>
      <c r="BX245" s="182"/>
      <c r="BY245" s="182"/>
      <c r="BZ245" s="182"/>
      <c r="CA245" s="182"/>
      <c r="CB245" s="182"/>
      <c r="CC245" s="182"/>
      <c r="CD245" s="182"/>
      <c r="CE245" s="182"/>
      <c r="CF245" s="182"/>
      <c r="CG245" s="182"/>
      <c r="CH245" s="183"/>
    </row>
    <row r="246" spans="1:86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0"/>
      <c r="BP246" s="182"/>
      <c r="BQ246" s="182"/>
      <c r="BR246" s="182"/>
      <c r="BS246" s="182"/>
      <c r="BT246" s="182"/>
      <c r="BU246" s="182"/>
      <c r="BV246" s="182"/>
      <c r="BW246" s="182"/>
      <c r="BX246" s="182"/>
      <c r="BY246" s="182"/>
      <c r="BZ246" s="182"/>
      <c r="CA246" s="182"/>
      <c r="CB246" s="182"/>
      <c r="CC246" s="182"/>
      <c r="CD246" s="182"/>
      <c r="CE246" s="182"/>
      <c r="CF246" s="182"/>
      <c r="CG246" s="182"/>
      <c r="CH246" s="183"/>
    </row>
    <row r="247" spans="1:86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0"/>
      <c r="BP247" s="182"/>
      <c r="BQ247" s="182"/>
      <c r="BR247" s="182"/>
      <c r="BS247" s="182"/>
      <c r="BT247" s="182"/>
      <c r="BU247" s="182"/>
      <c r="BV247" s="182"/>
      <c r="BW247" s="182"/>
      <c r="BX247" s="182"/>
      <c r="BY247" s="182"/>
      <c r="BZ247" s="182"/>
      <c r="CA247" s="182"/>
      <c r="CB247" s="182"/>
      <c r="CC247" s="182"/>
      <c r="CD247" s="182"/>
      <c r="CE247" s="182"/>
      <c r="CF247" s="182"/>
      <c r="CG247" s="182"/>
      <c r="CH247" s="183"/>
    </row>
    <row r="248" spans="1:86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0"/>
      <c r="BP248" s="182"/>
      <c r="BQ248" s="182"/>
      <c r="BR248" s="182"/>
      <c r="BS248" s="182"/>
      <c r="BT248" s="182"/>
      <c r="BU248" s="182"/>
      <c r="BV248" s="182"/>
      <c r="BW248" s="182"/>
      <c r="BX248" s="182"/>
      <c r="BY248" s="182"/>
      <c r="BZ248" s="182"/>
      <c r="CA248" s="182"/>
      <c r="CB248" s="182"/>
      <c r="CC248" s="182"/>
      <c r="CD248" s="182"/>
      <c r="CE248" s="182"/>
      <c r="CF248" s="182"/>
      <c r="CG248" s="182"/>
      <c r="CH248" s="183"/>
    </row>
    <row r="249" spans="1:86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0"/>
      <c r="BP249" s="182"/>
      <c r="BQ249" s="182"/>
      <c r="BR249" s="182"/>
      <c r="BS249" s="182"/>
      <c r="BT249" s="182"/>
      <c r="BU249" s="182"/>
      <c r="BV249" s="182"/>
      <c r="BW249" s="182"/>
      <c r="BX249" s="182"/>
      <c r="BY249" s="182"/>
      <c r="BZ249" s="182"/>
      <c r="CA249" s="182"/>
      <c r="CB249" s="182"/>
      <c r="CC249" s="182"/>
      <c r="CD249" s="182"/>
      <c r="CE249" s="182"/>
      <c r="CF249" s="182"/>
      <c r="CG249" s="182"/>
      <c r="CH249" s="183"/>
    </row>
    <row r="250" spans="1:86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0"/>
      <c r="BP250" s="182"/>
      <c r="BQ250" s="182"/>
      <c r="BR250" s="182"/>
      <c r="BS250" s="182"/>
      <c r="BT250" s="182"/>
      <c r="BU250" s="182"/>
      <c r="BV250" s="182"/>
      <c r="BW250" s="182"/>
      <c r="BX250" s="182"/>
      <c r="BY250" s="182"/>
      <c r="BZ250" s="182"/>
      <c r="CA250" s="182"/>
      <c r="CB250" s="182"/>
      <c r="CC250" s="182"/>
      <c r="CD250" s="182"/>
      <c r="CE250" s="182"/>
      <c r="CF250" s="182"/>
      <c r="CG250" s="182"/>
      <c r="CH250" s="183"/>
    </row>
    <row r="251" spans="1:86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0"/>
      <c r="BP251" s="182"/>
      <c r="BQ251" s="182"/>
      <c r="BR251" s="182"/>
      <c r="BS251" s="182"/>
      <c r="BT251" s="182"/>
      <c r="BU251" s="182"/>
      <c r="BV251" s="182"/>
      <c r="BW251" s="182"/>
      <c r="BX251" s="182"/>
      <c r="BY251" s="182"/>
      <c r="BZ251" s="182"/>
      <c r="CA251" s="182"/>
      <c r="CB251" s="182"/>
      <c r="CC251" s="182"/>
      <c r="CD251" s="182"/>
      <c r="CE251" s="182"/>
      <c r="CF251" s="182"/>
      <c r="CG251" s="182"/>
      <c r="CH251" s="183"/>
    </row>
    <row r="252" spans="1:86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0"/>
      <c r="BP252" s="182"/>
      <c r="BQ252" s="182"/>
      <c r="BR252" s="182"/>
      <c r="BS252" s="182"/>
      <c r="BT252" s="182"/>
      <c r="BU252" s="182"/>
      <c r="BV252" s="182"/>
      <c r="BW252" s="182"/>
      <c r="BX252" s="182"/>
      <c r="BY252" s="182"/>
      <c r="BZ252" s="182"/>
      <c r="CA252" s="182"/>
      <c r="CB252" s="182"/>
      <c r="CC252" s="182"/>
      <c r="CD252" s="182"/>
      <c r="CE252" s="182"/>
      <c r="CF252" s="182"/>
      <c r="CG252" s="182"/>
      <c r="CH252" s="183"/>
    </row>
    <row r="253" spans="1:86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0"/>
      <c r="BP253" s="182"/>
      <c r="BQ253" s="182"/>
      <c r="BR253" s="182"/>
      <c r="BS253" s="182"/>
      <c r="BT253" s="182"/>
      <c r="BU253" s="182"/>
      <c r="BV253" s="182"/>
      <c r="BW253" s="182"/>
      <c r="BX253" s="182"/>
      <c r="BY253" s="182"/>
      <c r="BZ253" s="182"/>
      <c r="CA253" s="182"/>
      <c r="CB253" s="182"/>
      <c r="CC253" s="182"/>
      <c r="CD253" s="182"/>
      <c r="CE253" s="182"/>
      <c r="CF253" s="182"/>
      <c r="CG253" s="182"/>
      <c r="CH253" s="183"/>
    </row>
    <row r="254" spans="1:86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0"/>
      <c r="BP254" s="182"/>
      <c r="BQ254" s="182"/>
      <c r="BR254" s="182"/>
      <c r="BS254" s="182"/>
      <c r="BT254" s="182"/>
      <c r="BU254" s="182"/>
      <c r="BV254" s="182"/>
      <c r="BW254" s="182"/>
      <c r="BX254" s="182"/>
      <c r="BY254" s="182"/>
      <c r="BZ254" s="182"/>
      <c r="CA254" s="182"/>
      <c r="CB254" s="182"/>
      <c r="CC254" s="182"/>
      <c r="CD254" s="182"/>
      <c r="CE254" s="182"/>
      <c r="CF254" s="182"/>
      <c r="CG254" s="182"/>
      <c r="CH254" s="183"/>
    </row>
    <row r="255" spans="1:86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0"/>
      <c r="BP255" s="182"/>
      <c r="BQ255" s="182"/>
      <c r="BR255" s="182"/>
      <c r="BS255" s="182"/>
      <c r="BT255" s="182"/>
      <c r="BU255" s="182"/>
      <c r="BV255" s="182"/>
      <c r="BW255" s="182"/>
      <c r="BX255" s="182"/>
      <c r="BY255" s="182"/>
      <c r="BZ255" s="182"/>
      <c r="CA255" s="182"/>
      <c r="CB255" s="182"/>
      <c r="CC255" s="182"/>
      <c r="CD255" s="182"/>
      <c r="CE255" s="182"/>
      <c r="CF255" s="182"/>
      <c r="CG255" s="182"/>
      <c r="CH255" s="183"/>
    </row>
    <row r="256" spans="1:86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0"/>
      <c r="BP256" s="182"/>
      <c r="BQ256" s="182"/>
      <c r="BR256" s="182"/>
      <c r="BS256" s="182"/>
      <c r="BT256" s="182"/>
      <c r="BU256" s="182"/>
      <c r="BV256" s="182"/>
      <c r="BW256" s="182"/>
      <c r="BX256" s="182"/>
      <c r="BY256" s="182"/>
      <c r="BZ256" s="182"/>
      <c r="CA256" s="182"/>
      <c r="CB256" s="182"/>
      <c r="CC256" s="182"/>
      <c r="CD256" s="182"/>
      <c r="CE256" s="182"/>
      <c r="CF256" s="182"/>
      <c r="CG256" s="182"/>
      <c r="CH256" s="183"/>
    </row>
    <row r="257" spans="1:86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0"/>
      <c r="BP257" s="182"/>
      <c r="BQ257" s="182"/>
      <c r="BR257" s="182"/>
      <c r="BS257" s="182"/>
      <c r="BT257" s="182"/>
      <c r="BU257" s="182"/>
      <c r="BV257" s="182"/>
      <c r="BW257" s="182"/>
      <c r="BX257" s="182"/>
      <c r="BY257" s="182"/>
      <c r="BZ257" s="182"/>
      <c r="CA257" s="182"/>
      <c r="CB257" s="182"/>
      <c r="CC257" s="182"/>
      <c r="CD257" s="182"/>
      <c r="CE257" s="182"/>
      <c r="CF257" s="182"/>
      <c r="CG257" s="182"/>
      <c r="CH257" s="183"/>
    </row>
    <row r="258" spans="1:86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0"/>
      <c r="BP258" s="182"/>
      <c r="BQ258" s="182"/>
      <c r="BR258" s="182"/>
      <c r="BS258" s="182"/>
      <c r="BT258" s="182"/>
      <c r="BU258" s="182"/>
      <c r="BV258" s="182"/>
      <c r="BW258" s="182"/>
      <c r="BX258" s="182"/>
      <c r="BY258" s="182"/>
      <c r="BZ258" s="182"/>
      <c r="CA258" s="182"/>
      <c r="CB258" s="182"/>
      <c r="CC258" s="182"/>
      <c r="CD258" s="182"/>
      <c r="CE258" s="182"/>
      <c r="CF258" s="182"/>
      <c r="CG258" s="182"/>
      <c r="CH258" s="183"/>
    </row>
    <row r="259" spans="1:86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0"/>
      <c r="BP259" s="182"/>
      <c r="BQ259" s="182"/>
      <c r="BR259" s="182"/>
      <c r="BS259" s="182"/>
      <c r="BT259" s="182"/>
      <c r="BU259" s="182"/>
      <c r="BV259" s="182"/>
      <c r="BW259" s="182"/>
      <c r="BX259" s="182"/>
      <c r="BY259" s="182"/>
      <c r="BZ259" s="182"/>
      <c r="CA259" s="182"/>
      <c r="CB259" s="182"/>
      <c r="CC259" s="182"/>
      <c r="CD259" s="182"/>
      <c r="CE259" s="182"/>
      <c r="CF259" s="182"/>
      <c r="CG259" s="182"/>
      <c r="CH259" s="183"/>
    </row>
    <row r="260" spans="1:86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0"/>
      <c r="BP260" s="182"/>
      <c r="BQ260" s="182"/>
      <c r="BR260" s="182"/>
      <c r="BS260" s="182"/>
      <c r="BT260" s="182"/>
      <c r="BU260" s="182"/>
      <c r="BV260" s="182"/>
      <c r="BW260" s="182"/>
      <c r="BX260" s="182"/>
      <c r="BY260" s="182"/>
      <c r="BZ260" s="182"/>
      <c r="CA260" s="182"/>
      <c r="CB260" s="182"/>
      <c r="CC260" s="182"/>
      <c r="CD260" s="182"/>
      <c r="CE260" s="182"/>
      <c r="CF260" s="182"/>
      <c r="CG260" s="182"/>
      <c r="CH260" s="183"/>
    </row>
    <row r="261" spans="1:86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0"/>
      <c r="BP261" s="182"/>
      <c r="BQ261" s="182"/>
      <c r="BR261" s="182"/>
      <c r="BS261" s="182"/>
      <c r="BT261" s="182"/>
      <c r="BU261" s="182"/>
      <c r="BV261" s="182"/>
      <c r="BW261" s="182"/>
      <c r="BX261" s="182"/>
      <c r="BY261" s="182"/>
      <c r="BZ261" s="182"/>
      <c r="CA261" s="182"/>
      <c r="CB261" s="182"/>
      <c r="CC261" s="182"/>
      <c r="CD261" s="182"/>
      <c r="CE261" s="182"/>
      <c r="CF261" s="182"/>
      <c r="CG261" s="182"/>
      <c r="CH261" s="183"/>
    </row>
    <row r="262" spans="1:86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0"/>
      <c r="BP262" s="182"/>
      <c r="BQ262" s="182"/>
      <c r="BR262" s="182"/>
      <c r="BS262" s="182"/>
      <c r="BT262" s="182"/>
      <c r="BU262" s="182"/>
      <c r="BV262" s="182"/>
      <c r="BW262" s="182"/>
      <c r="BX262" s="182"/>
      <c r="BY262" s="182"/>
      <c r="BZ262" s="182"/>
      <c r="CA262" s="182"/>
      <c r="CB262" s="182"/>
      <c r="CC262" s="182"/>
      <c r="CD262" s="182"/>
      <c r="CE262" s="182"/>
      <c r="CF262" s="182"/>
      <c r="CG262" s="182"/>
      <c r="CH262" s="183"/>
    </row>
    <row r="263" spans="1:86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0"/>
      <c r="BP263" s="182"/>
      <c r="BQ263" s="182"/>
      <c r="BR263" s="182"/>
      <c r="BS263" s="182"/>
      <c r="BT263" s="182"/>
      <c r="BU263" s="182"/>
      <c r="BV263" s="182"/>
      <c r="BW263" s="182"/>
      <c r="BX263" s="182"/>
      <c r="BY263" s="182"/>
      <c r="BZ263" s="182"/>
      <c r="CA263" s="182"/>
      <c r="CB263" s="182"/>
      <c r="CC263" s="182"/>
      <c r="CD263" s="182"/>
      <c r="CE263" s="182"/>
      <c r="CF263" s="182"/>
      <c r="CG263" s="182"/>
      <c r="CH263" s="183"/>
    </row>
    <row r="264" spans="1:86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0"/>
      <c r="BP264" s="182"/>
      <c r="BQ264" s="182"/>
      <c r="BR264" s="182"/>
      <c r="BS264" s="182"/>
      <c r="BT264" s="182"/>
      <c r="BU264" s="182"/>
      <c r="BV264" s="182"/>
      <c r="BW264" s="182"/>
      <c r="BX264" s="182"/>
      <c r="BY264" s="182"/>
      <c r="BZ264" s="182"/>
      <c r="CA264" s="182"/>
      <c r="CB264" s="182"/>
      <c r="CC264" s="182"/>
      <c r="CD264" s="182"/>
      <c r="CE264" s="182"/>
      <c r="CF264" s="182"/>
      <c r="CG264" s="182"/>
      <c r="CH264" s="183"/>
    </row>
    <row r="265" spans="1:86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0"/>
      <c r="BP265" s="182"/>
      <c r="BQ265" s="182"/>
      <c r="BR265" s="182"/>
      <c r="BS265" s="182"/>
      <c r="BT265" s="182"/>
      <c r="BU265" s="182"/>
      <c r="BV265" s="182"/>
      <c r="BW265" s="182"/>
      <c r="BX265" s="182"/>
      <c r="BY265" s="182"/>
      <c r="BZ265" s="182"/>
      <c r="CA265" s="182"/>
      <c r="CB265" s="182"/>
      <c r="CC265" s="182"/>
      <c r="CD265" s="182"/>
      <c r="CE265" s="182"/>
      <c r="CF265" s="182"/>
      <c r="CG265" s="182"/>
      <c r="CH265" s="183"/>
    </row>
    <row r="266" spans="1:86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0"/>
      <c r="BP266" s="182"/>
      <c r="BQ266" s="182"/>
      <c r="BR266" s="182"/>
      <c r="BS266" s="182"/>
      <c r="BT266" s="182"/>
      <c r="BU266" s="182"/>
      <c r="BV266" s="182"/>
      <c r="BW266" s="182"/>
      <c r="BX266" s="182"/>
      <c r="BY266" s="182"/>
      <c r="BZ266" s="182"/>
      <c r="CA266" s="182"/>
      <c r="CB266" s="182"/>
      <c r="CC266" s="182"/>
      <c r="CD266" s="182"/>
      <c r="CE266" s="182"/>
      <c r="CF266" s="182"/>
      <c r="CG266" s="182"/>
      <c r="CH266" s="183"/>
    </row>
    <row r="267" spans="1:86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0"/>
      <c r="BP267" s="182"/>
      <c r="BQ267" s="182"/>
      <c r="BR267" s="182"/>
      <c r="BS267" s="182"/>
      <c r="BT267" s="182"/>
      <c r="BU267" s="182"/>
      <c r="BV267" s="182"/>
      <c r="BW267" s="182"/>
      <c r="BX267" s="182"/>
      <c r="BY267" s="182"/>
      <c r="BZ267" s="182"/>
      <c r="CA267" s="182"/>
      <c r="CB267" s="182"/>
      <c r="CC267" s="182"/>
      <c r="CD267" s="182"/>
      <c r="CE267" s="182"/>
      <c r="CF267" s="182"/>
      <c r="CG267" s="182"/>
      <c r="CH267" s="183"/>
    </row>
    <row r="268" spans="1:86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0"/>
      <c r="BP268" s="182"/>
      <c r="BQ268" s="182"/>
      <c r="BR268" s="182"/>
      <c r="BS268" s="182"/>
      <c r="BT268" s="182"/>
      <c r="BU268" s="182"/>
      <c r="BV268" s="182"/>
      <c r="BW268" s="182"/>
      <c r="BX268" s="182"/>
      <c r="BY268" s="182"/>
      <c r="BZ268" s="182"/>
      <c r="CA268" s="182"/>
      <c r="CB268" s="182"/>
      <c r="CC268" s="182"/>
      <c r="CD268" s="182"/>
      <c r="CE268" s="182"/>
      <c r="CF268" s="182"/>
      <c r="CG268" s="182"/>
      <c r="CH268" s="183"/>
    </row>
    <row r="269" spans="1:86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0"/>
      <c r="BP269" s="182"/>
      <c r="BQ269" s="182"/>
      <c r="BR269" s="182"/>
      <c r="BS269" s="182"/>
      <c r="BT269" s="182"/>
      <c r="BU269" s="182"/>
      <c r="BV269" s="182"/>
      <c r="BW269" s="182"/>
      <c r="BX269" s="182"/>
      <c r="BY269" s="182"/>
      <c r="BZ269" s="182"/>
      <c r="CA269" s="182"/>
      <c r="CB269" s="182"/>
      <c r="CC269" s="182"/>
      <c r="CD269" s="182"/>
      <c r="CE269" s="182"/>
      <c r="CF269" s="182"/>
      <c r="CG269" s="182"/>
      <c r="CH269" s="183"/>
    </row>
    <row r="270" spans="1:86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0"/>
      <c r="BP270" s="182"/>
      <c r="BQ270" s="182"/>
      <c r="BR270" s="182"/>
      <c r="BS270" s="182"/>
      <c r="BT270" s="182"/>
      <c r="BU270" s="182"/>
      <c r="BV270" s="182"/>
      <c r="BW270" s="182"/>
      <c r="BX270" s="182"/>
      <c r="BY270" s="182"/>
      <c r="BZ270" s="182"/>
      <c r="CA270" s="182"/>
      <c r="CB270" s="182"/>
      <c r="CC270" s="182"/>
      <c r="CD270" s="182"/>
      <c r="CE270" s="182"/>
      <c r="CF270" s="182"/>
      <c r="CG270" s="182"/>
      <c r="CH270" s="183"/>
    </row>
    <row r="271" spans="1:86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0"/>
      <c r="BP271" s="182"/>
      <c r="BQ271" s="182"/>
      <c r="BR271" s="182"/>
      <c r="BS271" s="182"/>
      <c r="BT271" s="182"/>
      <c r="BU271" s="182"/>
      <c r="BV271" s="182"/>
      <c r="BW271" s="182"/>
      <c r="BX271" s="182"/>
      <c r="BY271" s="182"/>
      <c r="BZ271" s="182"/>
      <c r="CA271" s="182"/>
      <c r="CB271" s="182"/>
      <c r="CC271" s="182"/>
      <c r="CD271" s="182"/>
      <c r="CE271" s="182"/>
      <c r="CF271" s="182"/>
      <c r="CG271" s="182"/>
      <c r="CH271" s="183"/>
    </row>
    <row r="272" spans="1:86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0"/>
      <c r="BP272" s="182"/>
      <c r="BQ272" s="182"/>
      <c r="BR272" s="182"/>
      <c r="BS272" s="182"/>
      <c r="BT272" s="182"/>
      <c r="BU272" s="182"/>
      <c r="BV272" s="182"/>
      <c r="BW272" s="182"/>
      <c r="BX272" s="182"/>
      <c r="BY272" s="182"/>
      <c r="BZ272" s="182"/>
      <c r="CA272" s="182"/>
      <c r="CB272" s="182"/>
      <c r="CC272" s="182"/>
      <c r="CD272" s="182"/>
      <c r="CE272" s="182"/>
      <c r="CF272" s="182"/>
      <c r="CG272" s="182"/>
      <c r="CH272" s="183"/>
    </row>
    <row r="273" spans="1:86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0"/>
      <c r="BP273" s="182"/>
      <c r="BQ273" s="182"/>
      <c r="BR273" s="182"/>
      <c r="BS273" s="182"/>
      <c r="BT273" s="182"/>
      <c r="BU273" s="182"/>
      <c r="BV273" s="182"/>
      <c r="BW273" s="182"/>
      <c r="BX273" s="182"/>
      <c r="BY273" s="182"/>
      <c r="BZ273" s="182"/>
      <c r="CA273" s="182"/>
      <c r="CB273" s="182"/>
      <c r="CC273" s="182"/>
      <c r="CD273" s="182"/>
      <c r="CE273" s="182"/>
      <c r="CF273" s="182"/>
      <c r="CG273" s="182"/>
      <c r="CH273" s="183"/>
    </row>
    <row r="274" spans="1:86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0"/>
      <c r="BP274" s="182"/>
      <c r="BQ274" s="182"/>
      <c r="BR274" s="182"/>
      <c r="BS274" s="182"/>
      <c r="BT274" s="182"/>
      <c r="BU274" s="182"/>
      <c r="BV274" s="182"/>
      <c r="BW274" s="182"/>
      <c r="BX274" s="182"/>
      <c r="BY274" s="182"/>
      <c r="BZ274" s="182"/>
      <c r="CA274" s="182"/>
      <c r="CB274" s="182"/>
      <c r="CC274" s="182"/>
      <c r="CD274" s="182"/>
      <c r="CE274" s="182"/>
      <c r="CF274" s="182"/>
      <c r="CG274" s="182"/>
      <c r="CH274" s="183"/>
    </row>
    <row r="275" spans="1:86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0"/>
      <c r="BP275" s="182"/>
      <c r="BQ275" s="182"/>
      <c r="BR275" s="182"/>
      <c r="BS275" s="182"/>
      <c r="BT275" s="182"/>
      <c r="BU275" s="182"/>
      <c r="BV275" s="182"/>
      <c r="BW275" s="182"/>
      <c r="BX275" s="182"/>
      <c r="BY275" s="182"/>
      <c r="BZ275" s="182"/>
      <c r="CA275" s="182"/>
      <c r="CB275" s="182"/>
      <c r="CC275" s="182"/>
      <c r="CD275" s="182"/>
      <c r="CE275" s="182"/>
      <c r="CF275" s="182"/>
      <c r="CG275" s="182"/>
      <c r="CH275" s="183"/>
    </row>
    <row r="276" spans="1:86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0"/>
      <c r="BP276" s="182"/>
      <c r="BQ276" s="182"/>
      <c r="BR276" s="182"/>
      <c r="BS276" s="182"/>
      <c r="BT276" s="182"/>
      <c r="BU276" s="182"/>
      <c r="BV276" s="182"/>
      <c r="BW276" s="182"/>
      <c r="BX276" s="182"/>
      <c r="BY276" s="182"/>
      <c r="BZ276" s="182"/>
      <c r="CA276" s="182"/>
      <c r="CB276" s="182"/>
      <c r="CC276" s="182"/>
      <c r="CD276" s="182"/>
      <c r="CE276" s="182"/>
      <c r="CF276" s="182"/>
      <c r="CG276" s="182"/>
      <c r="CH276" s="183"/>
    </row>
    <row r="277" spans="1:86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0"/>
      <c r="BP277" s="182"/>
      <c r="BQ277" s="182"/>
      <c r="BR277" s="182"/>
      <c r="BS277" s="182"/>
      <c r="BT277" s="182"/>
      <c r="BU277" s="182"/>
      <c r="BV277" s="182"/>
      <c r="BW277" s="182"/>
      <c r="BX277" s="182"/>
      <c r="BY277" s="182"/>
      <c r="BZ277" s="182"/>
      <c r="CA277" s="182"/>
      <c r="CB277" s="182"/>
      <c r="CC277" s="182"/>
      <c r="CD277" s="182"/>
      <c r="CE277" s="182"/>
      <c r="CF277" s="182"/>
      <c r="CG277" s="182"/>
      <c r="CH277" s="183"/>
    </row>
    <row r="278" spans="1:86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0"/>
      <c r="BP278" s="182"/>
      <c r="BQ278" s="182"/>
      <c r="BR278" s="182"/>
      <c r="BS278" s="182"/>
      <c r="BT278" s="182"/>
      <c r="BU278" s="182"/>
      <c r="BV278" s="182"/>
      <c r="BW278" s="182"/>
      <c r="BX278" s="182"/>
      <c r="BY278" s="182"/>
      <c r="BZ278" s="182"/>
      <c r="CA278" s="182"/>
      <c r="CB278" s="182"/>
      <c r="CC278" s="182"/>
      <c r="CD278" s="182"/>
      <c r="CE278" s="182"/>
      <c r="CF278" s="182"/>
      <c r="CG278" s="182"/>
      <c r="CH278" s="183"/>
    </row>
    <row r="279" spans="1:86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0"/>
      <c r="BP279" s="182"/>
      <c r="BQ279" s="182"/>
      <c r="BR279" s="182"/>
      <c r="BS279" s="182"/>
      <c r="BT279" s="182"/>
      <c r="BU279" s="182"/>
      <c r="BV279" s="182"/>
      <c r="BW279" s="182"/>
      <c r="BX279" s="182"/>
      <c r="BY279" s="182"/>
      <c r="BZ279" s="182"/>
      <c r="CA279" s="182"/>
      <c r="CB279" s="182"/>
      <c r="CC279" s="182"/>
      <c r="CD279" s="182"/>
      <c r="CE279" s="182"/>
      <c r="CF279" s="182"/>
      <c r="CG279" s="182"/>
      <c r="CH279" s="183"/>
    </row>
    <row r="280" spans="1:86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0"/>
      <c r="BP280" s="182"/>
      <c r="BQ280" s="182"/>
      <c r="BR280" s="182"/>
      <c r="BS280" s="182"/>
      <c r="BT280" s="182"/>
      <c r="BU280" s="182"/>
      <c r="BV280" s="182"/>
      <c r="BW280" s="182"/>
      <c r="BX280" s="182"/>
      <c r="BY280" s="182"/>
      <c r="BZ280" s="182"/>
      <c r="CA280" s="182"/>
      <c r="CB280" s="182"/>
      <c r="CC280" s="182"/>
      <c r="CD280" s="182"/>
      <c r="CE280" s="182"/>
      <c r="CF280" s="182"/>
      <c r="CG280" s="182"/>
      <c r="CH280" s="183"/>
    </row>
    <row r="281" spans="1:86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0"/>
      <c r="BP281" s="182"/>
      <c r="BQ281" s="182"/>
      <c r="BR281" s="182"/>
      <c r="BS281" s="182"/>
      <c r="BT281" s="182"/>
      <c r="BU281" s="182"/>
      <c r="BV281" s="182"/>
      <c r="BW281" s="182"/>
      <c r="BX281" s="182"/>
      <c r="BY281" s="182"/>
      <c r="BZ281" s="182"/>
      <c r="CA281" s="182"/>
      <c r="CB281" s="182"/>
      <c r="CC281" s="182"/>
      <c r="CD281" s="182"/>
      <c r="CE281" s="182"/>
      <c r="CF281" s="182"/>
      <c r="CG281" s="182"/>
      <c r="CH281" s="183"/>
    </row>
    <row r="282" spans="1:86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0"/>
      <c r="BP282" s="182"/>
      <c r="BQ282" s="182"/>
      <c r="BR282" s="182"/>
      <c r="BS282" s="182"/>
      <c r="BT282" s="182"/>
      <c r="BU282" s="182"/>
      <c r="BV282" s="182"/>
      <c r="BW282" s="182"/>
      <c r="BX282" s="182"/>
      <c r="BY282" s="182"/>
      <c r="BZ282" s="182"/>
      <c r="CA282" s="182"/>
      <c r="CB282" s="182"/>
      <c r="CC282" s="182"/>
      <c r="CD282" s="182"/>
      <c r="CE282" s="182"/>
      <c r="CF282" s="182"/>
      <c r="CG282" s="182"/>
      <c r="CH282" s="183"/>
    </row>
    <row r="283" spans="1:86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0"/>
      <c r="BP283" s="182"/>
      <c r="BQ283" s="182"/>
      <c r="BR283" s="182"/>
      <c r="BS283" s="182"/>
      <c r="BT283" s="182"/>
      <c r="BU283" s="182"/>
      <c r="BV283" s="182"/>
      <c r="BW283" s="182"/>
      <c r="BX283" s="182"/>
      <c r="BY283" s="182"/>
      <c r="BZ283" s="182"/>
      <c r="CA283" s="182"/>
      <c r="CB283" s="182"/>
      <c r="CC283" s="182"/>
      <c r="CD283" s="182"/>
      <c r="CE283" s="182"/>
      <c r="CF283" s="182"/>
      <c r="CG283" s="182"/>
      <c r="CH283" s="183"/>
    </row>
    <row r="284" spans="1:86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0"/>
      <c r="BP284" s="182"/>
      <c r="BQ284" s="182"/>
      <c r="BR284" s="182"/>
      <c r="BS284" s="182"/>
      <c r="BT284" s="182"/>
      <c r="BU284" s="182"/>
      <c r="BV284" s="182"/>
      <c r="BW284" s="182"/>
      <c r="BX284" s="182"/>
      <c r="BY284" s="182"/>
      <c r="BZ284" s="182"/>
      <c r="CA284" s="182"/>
      <c r="CB284" s="182"/>
      <c r="CC284" s="182"/>
      <c r="CD284" s="182"/>
      <c r="CE284" s="182"/>
      <c r="CF284" s="182"/>
      <c r="CG284" s="182"/>
      <c r="CH284" s="183"/>
    </row>
    <row r="285" spans="1:86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0"/>
      <c r="BP285" s="182"/>
      <c r="BQ285" s="182"/>
      <c r="BR285" s="182"/>
      <c r="BS285" s="182"/>
      <c r="BT285" s="182"/>
      <c r="BU285" s="182"/>
      <c r="BV285" s="182"/>
      <c r="BW285" s="182"/>
      <c r="BX285" s="182"/>
      <c r="BY285" s="182"/>
      <c r="BZ285" s="182"/>
      <c r="CA285" s="182"/>
      <c r="CB285" s="182"/>
      <c r="CC285" s="182"/>
      <c r="CD285" s="182"/>
      <c r="CE285" s="182"/>
      <c r="CF285" s="182"/>
      <c r="CG285" s="182"/>
      <c r="CH285" s="183"/>
    </row>
    <row r="286" spans="1:86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0"/>
      <c r="BP286" s="182"/>
      <c r="BQ286" s="182"/>
      <c r="BR286" s="182"/>
      <c r="BS286" s="182"/>
      <c r="BT286" s="182"/>
      <c r="BU286" s="182"/>
      <c r="BV286" s="182"/>
      <c r="BW286" s="182"/>
      <c r="BX286" s="182"/>
      <c r="BY286" s="182"/>
      <c r="BZ286" s="182"/>
      <c r="CA286" s="182"/>
      <c r="CB286" s="182"/>
      <c r="CC286" s="182"/>
      <c r="CD286" s="182"/>
      <c r="CE286" s="182"/>
      <c r="CF286" s="182"/>
      <c r="CG286" s="182"/>
      <c r="CH286" s="183"/>
    </row>
    <row r="287" spans="1:86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0"/>
      <c r="BP287" s="182"/>
      <c r="BQ287" s="182"/>
      <c r="BR287" s="182"/>
      <c r="BS287" s="182"/>
      <c r="BT287" s="182"/>
      <c r="BU287" s="182"/>
      <c r="BV287" s="182"/>
      <c r="BW287" s="182"/>
      <c r="BX287" s="182"/>
      <c r="BY287" s="182"/>
      <c r="BZ287" s="182"/>
      <c r="CA287" s="182"/>
      <c r="CB287" s="182"/>
      <c r="CC287" s="182"/>
      <c r="CD287" s="182"/>
      <c r="CE287" s="182"/>
      <c r="CF287" s="182"/>
      <c r="CG287" s="182"/>
      <c r="CH287" s="183"/>
    </row>
    <row r="288" spans="1:86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0"/>
      <c r="BP288" s="182"/>
      <c r="BQ288" s="182"/>
      <c r="BR288" s="182"/>
      <c r="BS288" s="182"/>
      <c r="BT288" s="182"/>
      <c r="BU288" s="182"/>
      <c r="BV288" s="182"/>
      <c r="BW288" s="182"/>
      <c r="BX288" s="182"/>
      <c r="BY288" s="182"/>
      <c r="BZ288" s="182"/>
      <c r="CA288" s="182"/>
      <c r="CB288" s="182"/>
      <c r="CC288" s="182"/>
      <c r="CD288" s="182"/>
      <c r="CE288" s="182"/>
      <c r="CF288" s="182"/>
      <c r="CG288" s="182"/>
      <c r="CH288" s="183"/>
    </row>
    <row r="289" spans="1:86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0"/>
      <c r="BP289" s="182"/>
      <c r="BQ289" s="182"/>
      <c r="BR289" s="182"/>
      <c r="BS289" s="182"/>
      <c r="BT289" s="182"/>
      <c r="BU289" s="182"/>
      <c r="BV289" s="182"/>
      <c r="BW289" s="182"/>
      <c r="BX289" s="182"/>
      <c r="BY289" s="182"/>
      <c r="BZ289" s="182"/>
      <c r="CA289" s="182"/>
      <c r="CB289" s="182"/>
      <c r="CC289" s="182"/>
      <c r="CD289" s="182"/>
      <c r="CE289" s="182"/>
      <c r="CF289" s="182"/>
      <c r="CG289" s="182"/>
      <c r="CH289" s="183"/>
    </row>
    <row r="290" spans="1:86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0"/>
      <c r="BP290" s="182"/>
      <c r="BQ290" s="182"/>
      <c r="BR290" s="182"/>
      <c r="BS290" s="182"/>
      <c r="BT290" s="182"/>
      <c r="BU290" s="182"/>
      <c r="BV290" s="182"/>
      <c r="BW290" s="182"/>
      <c r="BX290" s="182"/>
      <c r="BY290" s="182"/>
      <c r="BZ290" s="182"/>
      <c r="CA290" s="182"/>
      <c r="CB290" s="182"/>
      <c r="CC290" s="182"/>
      <c r="CD290" s="182"/>
      <c r="CE290" s="182"/>
      <c r="CF290" s="182"/>
      <c r="CG290" s="182"/>
      <c r="CH290" s="183"/>
    </row>
    <row r="291" spans="1:86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0"/>
      <c r="BP291" s="182"/>
      <c r="BQ291" s="182"/>
      <c r="BR291" s="182"/>
      <c r="BS291" s="182"/>
      <c r="BT291" s="182"/>
      <c r="BU291" s="182"/>
      <c r="BV291" s="182"/>
      <c r="BW291" s="182"/>
      <c r="BX291" s="182"/>
      <c r="BY291" s="182"/>
      <c r="BZ291" s="182"/>
      <c r="CA291" s="182"/>
      <c r="CB291" s="182"/>
      <c r="CC291" s="182"/>
      <c r="CD291" s="182"/>
      <c r="CE291" s="182"/>
      <c r="CF291" s="182"/>
      <c r="CG291" s="182"/>
      <c r="CH291" s="183"/>
    </row>
    <row r="292" spans="1:86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0"/>
      <c r="BP292" s="182"/>
      <c r="BQ292" s="182"/>
      <c r="BR292" s="182"/>
      <c r="BS292" s="182"/>
      <c r="BT292" s="182"/>
      <c r="BU292" s="182"/>
      <c r="BV292" s="182"/>
      <c r="BW292" s="182"/>
      <c r="BX292" s="182"/>
      <c r="BY292" s="182"/>
      <c r="BZ292" s="182"/>
      <c r="CA292" s="182"/>
      <c r="CB292" s="182"/>
      <c r="CC292" s="182"/>
      <c r="CD292" s="182"/>
      <c r="CE292" s="182"/>
      <c r="CF292" s="182"/>
      <c r="CG292" s="182"/>
      <c r="CH292" s="183"/>
    </row>
    <row r="293" spans="1:86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0"/>
      <c r="BP293" s="182"/>
      <c r="BQ293" s="182"/>
      <c r="BR293" s="182"/>
      <c r="BS293" s="182"/>
      <c r="BT293" s="182"/>
      <c r="BU293" s="182"/>
      <c r="BV293" s="182"/>
      <c r="BW293" s="182"/>
      <c r="BX293" s="182"/>
      <c r="BY293" s="182"/>
      <c r="BZ293" s="182"/>
      <c r="CA293" s="182"/>
      <c r="CB293" s="182"/>
      <c r="CC293" s="182"/>
      <c r="CD293" s="182"/>
      <c r="CE293" s="182"/>
      <c r="CF293" s="182"/>
      <c r="CG293" s="182"/>
      <c r="CH293" s="183"/>
    </row>
    <row r="294" spans="1:86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0"/>
      <c r="BP294" s="182"/>
      <c r="BQ294" s="182"/>
      <c r="BR294" s="182"/>
      <c r="BS294" s="182"/>
      <c r="BT294" s="182"/>
      <c r="BU294" s="182"/>
      <c r="BV294" s="182"/>
      <c r="BW294" s="182"/>
      <c r="BX294" s="182"/>
      <c r="BY294" s="182"/>
      <c r="BZ294" s="182"/>
      <c r="CA294" s="182"/>
      <c r="CB294" s="182"/>
      <c r="CC294" s="182"/>
      <c r="CD294" s="182"/>
      <c r="CE294" s="182"/>
      <c r="CF294" s="182"/>
      <c r="CG294" s="182"/>
      <c r="CH294" s="183"/>
    </row>
    <row r="295" spans="1:86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0"/>
      <c r="BP295" s="182"/>
      <c r="BQ295" s="182"/>
      <c r="BR295" s="182"/>
      <c r="BS295" s="182"/>
      <c r="BT295" s="182"/>
      <c r="BU295" s="182"/>
      <c r="BV295" s="182"/>
      <c r="BW295" s="182"/>
      <c r="BX295" s="182"/>
      <c r="BY295" s="182"/>
      <c r="BZ295" s="182"/>
      <c r="CA295" s="182"/>
      <c r="CB295" s="182"/>
      <c r="CC295" s="182"/>
      <c r="CD295" s="182"/>
      <c r="CE295" s="182"/>
      <c r="CF295" s="182"/>
      <c r="CG295" s="182"/>
      <c r="CH295" s="183"/>
    </row>
    <row r="296" spans="1:86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0"/>
      <c r="BP296" s="182"/>
      <c r="BQ296" s="182"/>
      <c r="BR296" s="182"/>
      <c r="BS296" s="182"/>
      <c r="BT296" s="182"/>
      <c r="BU296" s="182"/>
      <c r="BV296" s="182"/>
      <c r="BW296" s="182"/>
      <c r="BX296" s="182"/>
      <c r="BY296" s="182"/>
      <c r="BZ296" s="182"/>
      <c r="CA296" s="182"/>
      <c r="CB296" s="182"/>
      <c r="CC296" s="182"/>
      <c r="CD296" s="182"/>
      <c r="CE296" s="182"/>
      <c r="CF296" s="182"/>
      <c r="CG296" s="182"/>
      <c r="CH296" s="183"/>
    </row>
    <row r="297" spans="1:86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0"/>
      <c r="BP297" s="182"/>
      <c r="BQ297" s="182"/>
      <c r="BR297" s="182"/>
      <c r="BS297" s="182"/>
      <c r="BT297" s="182"/>
      <c r="BU297" s="182"/>
      <c r="BV297" s="182"/>
      <c r="BW297" s="182"/>
      <c r="BX297" s="182"/>
      <c r="BY297" s="182"/>
      <c r="BZ297" s="182"/>
      <c r="CA297" s="182"/>
      <c r="CB297" s="182"/>
      <c r="CC297" s="182"/>
      <c r="CD297" s="182"/>
      <c r="CE297" s="182"/>
      <c r="CF297" s="182"/>
      <c r="CG297" s="182"/>
      <c r="CH297" s="183"/>
    </row>
    <row r="298" spans="1:86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0"/>
      <c r="BP298" s="182"/>
      <c r="BQ298" s="182"/>
      <c r="BR298" s="182"/>
      <c r="BS298" s="182"/>
      <c r="BT298" s="182"/>
      <c r="BU298" s="182"/>
      <c r="BV298" s="182"/>
      <c r="BW298" s="182"/>
      <c r="BX298" s="182"/>
      <c r="BY298" s="182"/>
      <c r="BZ298" s="182"/>
      <c r="CA298" s="182"/>
      <c r="CB298" s="182"/>
      <c r="CC298" s="182"/>
      <c r="CD298" s="182"/>
      <c r="CE298" s="182"/>
      <c r="CF298" s="182"/>
      <c r="CG298" s="182"/>
      <c r="CH298" s="183"/>
    </row>
    <row r="299" spans="1:86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0"/>
      <c r="BP299" s="182"/>
      <c r="BQ299" s="182"/>
      <c r="BR299" s="182"/>
      <c r="BS299" s="182"/>
      <c r="BT299" s="182"/>
      <c r="BU299" s="182"/>
      <c r="BV299" s="182"/>
      <c r="BW299" s="182"/>
      <c r="BX299" s="182"/>
      <c r="BY299" s="182"/>
      <c r="BZ299" s="182"/>
      <c r="CA299" s="182"/>
      <c r="CB299" s="182"/>
      <c r="CC299" s="182"/>
      <c r="CD299" s="182"/>
      <c r="CE299" s="182"/>
      <c r="CF299" s="182"/>
      <c r="CG299" s="182"/>
      <c r="CH299" s="183"/>
    </row>
    <row r="300" spans="1:86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0"/>
      <c r="BP300" s="182"/>
      <c r="BQ300" s="182"/>
      <c r="BR300" s="182"/>
      <c r="BS300" s="182"/>
      <c r="BT300" s="182"/>
      <c r="BU300" s="182"/>
      <c r="BV300" s="182"/>
      <c r="BW300" s="182"/>
      <c r="BX300" s="182"/>
      <c r="BY300" s="182"/>
      <c r="BZ300" s="182"/>
      <c r="CA300" s="182"/>
      <c r="CB300" s="182"/>
      <c r="CC300" s="182"/>
      <c r="CD300" s="182"/>
      <c r="CE300" s="182"/>
      <c r="CF300" s="182"/>
      <c r="CG300" s="182"/>
      <c r="CH300" s="183"/>
    </row>
    <row r="301" spans="1:86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0"/>
      <c r="BP301" s="182"/>
      <c r="BQ301" s="182"/>
      <c r="BR301" s="182"/>
      <c r="BS301" s="182"/>
      <c r="BT301" s="182"/>
      <c r="BU301" s="182"/>
      <c r="BV301" s="182"/>
      <c r="BW301" s="182"/>
      <c r="BX301" s="182"/>
      <c r="BY301" s="182"/>
      <c r="BZ301" s="182"/>
      <c r="CA301" s="182"/>
      <c r="CB301" s="182"/>
      <c r="CC301" s="182"/>
      <c r="CD301" s="182"/>
      <c r="CE301" s="182"/>
      <c r="CF301" s="182"/>
      <c r="CG301" s="182"/>
      <c r="CH301" s="183"/>
    </row>
    <row r="302" spans="1:86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0"/>
      <c r="BP302" s="182"/>
      <c r="BQ302" s="182"/>
      <c r="BR302" s="182"/>
      <c r="BS302" s="182"/>
      <c r="BT302" s="182"/>
      <c r="BU302" s="182"/>
      <c r="BV302" s="182"/>
      <c r="BW302" s="182"/>
      <c r="BX302" s="182"/>
      <c r="BY302" s="182"/>
      <c r="BZ302" s="182"/>
      <c r="CA302" s="182"/>
      <c r="CB302" s="182"/>
      <c r="CC302" s="182"/>
      <c r="CD302" s="182"/>
      <c r="CE302" s="182"/>
      <c r="CF302" s="182"/>
      <c r="CG302" s="182"/>
      <c r="CH302" s="183"/>
    </row>
    <row r="303" spans="1:86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0"/>
      <c r="BP303" s="182"/>
      <c r="BQ303" s="182"/>
      <c r="BR303" s="182"/>
      <c r="BS303" s="182"/>
      <c r="BT303" s="182"/>
      <c r="BU303" s="182"/>
      <c r="BV303" s="182"/>
      <c r="BW303" s="182"/>
      <c r="BX303" s="182"/>
      <c r="BY303" s="182"/>
      <c r="BZ303" s="182"/>
      <c r="CA303" s="182"/>
      <c r="CB303" s="182"/>
      <c r="CC303" s="182"/>
      <c r="CD303" s="182"/>
      <c r="CE303" s="182"/>
      <c r="CF303" s="182"/>
      <c r="CG303" s="182"/>
      <c r="CH303" s="183"/>
    </row>
    <row r="304" spans="1:86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0"/>
      <c r="BP304" s="182"/>
      <c r="BQ304" s="182"/>
      <c r="BR304" s="182"/>
      <c r="BS304" s="182"/>
      <c r="BT304" s="182"/>
      <c r="BU304" s="182"/>
      <c r="BV304" s="182"/>
      <c r="BW304" s="182"/>
      <c r="BX304" s="182"/>
      <c r="BY304" s="182"/>
      <c r="BZ304" s="182"/>
      <c r="CA304" s="182"/>
      <c r="CB304" s="182"/>
      <c r="CC304" s="182"/>
      <c r="CD304" s="182"/>
      <c r="CE304" s="182"/>
      <c r="CF304" s="182"/>
      <c r="CG304" s="182"/>
      <c r="CH304" s="183"/>
    </row>
    <row r="305" spans="1:86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0"/>
      <c r="BP305" s="182"/>
      <c r="BQ305" s="182"/>
      <c r="BR305" s="182"/>
      <c r="BS305" s="182"/>
      <c r="BT305" s="182"/>
      <c r="BU305" s="182"/>
      <c r="BV305" s="182"/>
      <c r="BW305" s="182"/>
      <c r="BX305" s="182"/>
      <c r="BY305" s="182"/>
      <c r="BZ305" s="182"/>
      <c r="CA305" s="182"/>
      <c r="CB305" s="182"/>
      <c r="CC305" s="182"/>
      <c r="CD305" s="182"/>
      <c r="CE305" s="182"/>
      <c r="CF305" s="182"/>
      <c r="CG305" s="182"/>
      <c r="CH305" s="183"/>
    </row>
    <row r="306" spans="1:86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0"/>
      <c r="BP306" s="182"/>
      <c r="BQ306" s="182"/>
      <c r="BR306" s="182"/>
      <c r="BS306" s="182"/>
      <c r="BT306" s="182"/>
      <c r="BU306" s="182"/>
      <c r="BV306" s="182"/>
      <c r="BW306" s="182"/>
      <c r="BX306" s="182"/>
      <c r="BY306" s="182"/>
      <c r="BZ306" s="182"/>
      <c r="CA306" s="182"/>
      <c r="CB306" s="182"/>
      <c r="CC306" s="182"/>
      <c r="CD306" s="182"/>
      <c r="CE306" s="182"/>
      <c r="CF306" s="182"/>
      <c r="CG306" s="182"/>
      <c r="CH306" s="183"/>
    </row>
    <row r="307" spans="1:86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0"/>
      <c r="BP307" s="182"/>
      <c r="BQ307" s="182"/>
      <c r="BR307" s="182"/>
      <c r="BS307" s="182"/>
      <c r="BT307" s="182"/>
      <c r="BU307" s="182"/>
      <c r="BV307" s="182"/>
      <c r="BW307" s="182"/>
      <c r="BX307" s="182"/>
      <c r="BY307" s="182"/>
      <c r="BZ307" s="182"/>
      <c r="CA307" s="182"/>
      <c r="CB307" s="182"/>
      <c r="CC307" s="182"/>
      <c r="CD307" s="182"/>
      <c r="CE307" s="182"/>
      <c r="CF307" s="182"/>
      <c r="CG307" s="182"/>
      <c r="CH307" s="183"/>
    </row>
    <row r="308" spans="1:86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0"/>
      <c r="BP308" s="182"/>
      <c r="BQ308" s="182"/>
      <c r="BR308" s="182"/>
      <c r="BS308" s="182"/>
      <c r="BT308" s="182"/>
      <c r="BU308" s="182"/>
      <c r="BV308" s="182"/>
      <c r="BW308" s="182"/>
      <c r="BX308" s="182"/>
      <c r="BY308" s="182"/>
      <c r="BZ308" s="182"/>
      <c r="CA308" s="182"/>
      <c r="CB308" s="182"/>
      <c r="CC308" s="182"/>
      <c r="CD308" s="182"/>
      <c r="CE308" s="182"/>
      <c r="CF308" s="182"/>
      <c r="CG308" s="182"/>
      <c r="CH308" s="183"/>
    </row>
    <row r="309" spans="1:86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0"/>
      <c r="BP309" s="182"/>
      <c r="BQ309" s="182"/>
      <c r="BR309" s="182"/>
      <c r="BS309" s="182"/>
      <c r="BT309" s="182"/>
      <c r="BU309" s="182"/>
      <c r="BV309" s="182"/>
      <c r="BW309" s="182"/>
      <c r="BX309" s="182"/>
      <c r="BY309" s="182"/>
      <c r="BZ309" s="182"/>
      <c r="CA309" s="182"/>
      <c r="CB309" s="182"/>
      <c r="CC309" s="182"/>
      <c r="CD309" s="182"/>
      <c r="CE309" s="182"/>
      <c r="CF309" s="182"/>
      <c r="CG309" s="182"/>
      <c r="CH309" s="183"/>
    </row>
    <row r="310" spans="1:86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0"/>
      <c r="BP310" s="182"/>
      <c r="BQ310" s="182"/>
      <c r="BR310" s="182"/>
      <c r="BS310" s="182"/>
      <c r="BT310" s="182"/>
      <c r="BU310" s="182"/>
      <c r="BV310" s="182"/>
      <c r="BW310" s="182"/>
      <c r="BX310" s="182"/>
      <c r="BY310" s="182"/>
      <c r="BZ310" s="182"/>
      <c r="CA310" s="182"/>
      <c r="CB310" s="182"/>
      <c r="CC310" s="182"/>
      <c r="CD310" s="182"/>
      <c r="CE310" s="182"/>
      <c r="CF310" s="182"/>
      <c r="CG310" s="182"/>
      <c r="CH310" s="183"/>
    </row>
    <row r="311" spans="1:86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0"/>
      <c r="BP311" s="182"/>
      <c r="BQ311" s="182"/>
      <c r="BR311" s="182"/>
      <c r="BS311" s="182"/>
      <c r="BT311" s="182"/>
      <c r="BU311" s="182"/>
      <c r="BV311" s="182"/>
      <c r="BW311" s="182"/>
      <c r="BX311" s="182"/>
      <c r="BY311" s="182"/>
      <c r="BZ311" s="182"/>
      <c r="CA311" s="182"/>
      <c r="CB311" s="182"/>
      <c r="CC311" s="182"/>
      <c r="CD311" s="182"/>
      <c r="CE311" s="182"/>
      <c r="CF311" s="182"/>
      <c r="CG311" s="182"/>
      <c r="CH311" s="183"/>
    </row>
    <row r="312" spans="1:86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0"/>
      <c r="BP312" s="182"/>
      <c r="BQ312" s="182"/>
      <c r="BR312" s="182"/>
      <c r="BS312" s="182"/>
      <c r="BT312" s="182"/>
      <c r="BU312" s="182"/>
      <c r="BV312" s="182"/>
      <c r="BW312" s="182"/>
      <c r="BX312" s="182"/>
      <c r="BY312" s="182"/>
      <c r="BZ312" s="182"/>
      <c r="CA312" s="182"/>
      <c r="CB312" s="182"/>
      <c r="CC312" s="182"/>
      <c r="CD312" s="182"/>
      <c r="CE312" s="182"/>
      <c r="CF312" s="182"/>
      <c r="CG312" s="182"/>
      <c r="CH312" s="183"/>
    </row>
    <row r="313" spans="1:86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0"/>
      <c r="BP313" s="182"/>
      <c r="BQ313" s="182"/>
      <c r="BR313" s="182"/>
      <c r="BS313" s="182"/>
      <c r="BT313" s="182"/>
      <c r="BU313" s="182"/>
      <c r="BV313" s="182"/>
      <c r="BW313" s="182"/>
      <c r="BX313" s="182"/>
      <c r="BY313" s="182"/>
      <c r="BZ313" s="182"/>
      <c r="CA313" s="182"/>
      <c r="CB313" s="182"/>
      <c r="CC313" s="182"/>
      <c r="CD313" s="182"/>
      <c r="CE313" s="182"/>
      <c r="CF313" s="182"/>
      <c r="CG313" s="182"/>
      <c r="CH313" s="183"/>
    </row>
    <row r="314" spans="1:86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0"/>
      <c r="BP314" s="182"/>
      <c r="BQ314" s="182"/>
      <c r="BR314" s="182"/>
      <c r="BS314" s="182"/>
      <c r="BT314" s="182"/>
      <c r="BU314" s="182"/>
      <c r="BV314" s="182"/>
      <c r="BW314" s="182"/>
      <c r="BX314" s="182"/>
      <c r="BY314" s="182"/>
      <c r="BZ314" s="182"/>
      <c r="CA314" s="182"/>
      <c r="CB314" s="182"/>
      <c r="CC314" s="182"/>
      <c r="CD314" s="182"/>
      <c r="CE314" s="182"/>
      <c r="CF314" s="182"/>
      <c r="CG314" s="182"/>
      <c r="CH314" s="183"/>
    </row>
    <row r="315" spans="1:86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0"/>
      <c r="BP315" s="182"/>
      <c r="BQ315" s="182"/>
      <c r="BR315" s="182"/>
      <c r="BS315" s="182"/>
      <c r="BT315" s="182"/>
      <c r="BU315" s="182"/>
      <c r="BV315" s="182"/>
      <c r="BW315" s="182"/>
      <c r="BX315" s="182"/>
      <c r="BY315" s="182"/>
      <c r="BZ315" s="182"/>
      <c r="CA315" s="182"/>
      <c r="CB315" s="182"/>
      <c r="CC315" s="182"/>
      <c r="CD315" s="182"/>
      <c r="CE315" s="182"/>
      <c r="CF315" s="182"/>
      <c r="CG315" s="182"/>
      <c r="CH315" s="183"/>
    </row>
    <row r="316" spans="1:86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0"/>
      <c r="BP316" s="182"/>
      <c r="BQ316" s="182"/>
      <c r="BR316" s="182"/>
      <c r="BS316" s="182"/>
      <c r="BT316" s="182"/>
      <c r="BU316" s="182"/>
      <c r="BV316" s="182"/>
      <c r="BW316" s="182"/>
      <c r="BX316" s="182"/>
      <c r="BY316" s="182"/>
      <c r="BZ316" s="182"/>
      <c r="CA316" s="182"/>
      <c r="CB316" s="182"/>
      <c r="CC316" s="182"/>
      <c r="CD316" s="182"/>
      <c r="CE316" s="182"/>
      <c r="CF316" s="182"/>
      <c r="CG316" s="182"/>
      <c r="CH316" s="183"/>
    </row>
    <row r="317" spans="1:86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0"/>
      <c r="BP317" s="182"/>
      <c r="BQ317" s="182"/>
      <c r="BR317" s="182"/>
      <c r="BS317" s="182"/>
      <c r="BT317" s="182"/>
      <c r="BU317" s="182"/>
      <c r="BV317" s="182"/>
      <c r="BW317" s="182"/>
      <c r="BX317" s="182"/>
      <c r="BY317" s="182"/>
      <c r="BZ317" s="182"/>
      <c r="CA317" s="182"/>
      <c r="CB317" s="182"/>
      <c r="CC317" s="182"/>
      <c r="CD317" s="182"/>
      <c r="CE317" s="182"/>
      <c r="CF317" s="182"/>
      <c r="CG317" s="182"/>
      <c r="CH317" s="183"/>
    </row>
    <row r="318" spans="1:86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0"/>
      <c r="BP318" s="182"/>
      <c r="BQ318" s="182"/>
      <c r="BR318" s="182"/>
      <c r="BS318" s="182"/>
      <c r="BT318" s="182"/>
      <c r="BU318" s="182"/>
      <c r="BV318" s="182"/>
      <c r="BW318" s="182"/>
      <c r="BX318" s="182"/>
      <c r="BY318" s="182"/>
      <c r="BZ318" s="182"/>
      <c r="CA318" s="182"/>
      <c r="CB318" s="182"/>
      <c r="CC318" s="182"/>
      <c r="CD318" s="182"/>
      <c r="CE318" s="182"/>
      <c r="CF318" s="182"/>
      <c r="CG318" s="182"/>
      <c r="CH318" s="183"/>
    </row>
    <row r="319" spans="1:86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0"/>
      <c r="BP319" s="182"/>
      <c r="BQ319" s="182"/>
      <c r="BR319" s="182"/>
      <c r="BS319" s="182"/>
      <c r="BT319" s="182"/>
      <c r="BU319" s="182"/>
      <c r="BV319" s="182"/>
      <c r="BW319" s="182"/>
      <c r="BX319" s="182"/>
      <c r="BY319" s="182"/>
      <c r="BZ319" s="182"/>
      <c r="CA319" s="182"/>
      <c r="CB319" s="182"/>
      <c r="CC319" s="182"/>
      <c r="CD319" s="182"/>
      <c r="CE319" s="182"/>
      <c r="CF319" s="182"/>
      <c r="CG319" s="182"/>
      <c r="CH319" s="183"/>
    </row>
    <row r="320" spans="1:86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0"/>
      <c r="BP320" s="182"/>
      <c r="BQ320" s="182"/>
      <c r="BR320" s="182"/>
      <c r="BS320" s="182"/>
      <c r="BT320" s="182"/>
      <c r="BU320" s="182"/>
      <c r="BV320" s="182"/>
      <c r="BW320" s="182"/>
      <c r="BX320" s="182"/>
      <c r="BY320" s="182"/>
      <c r="BZ320" s="182"/>
      <c r="CA320" s="182"/>
      <c r="CB320" s="182"/>
      <c r="CC320" s="182"/>
      <c r="CD320" s="182"/>
      <c r="CE320" s="182"/>
      <c r="CF320" s="182"/>
      <c r="CG320" s="182"/>
      <c r="CH320" s="183"/>
    </row>
    <row r="321" spans="1:86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0"/>
      <c r="BP321" s="182"/>
      <c r="BQ321" s="182"/>
      <c r="BR321" s="182"/>
      <c r="BS321" s="182"/>
      <c r="BT321" s="182"/>
      <c r="BU321" s="182"/>
      <c r="BV321" s="182"/>
      <c r="BW321" s="182"/>
      <c r="BX321" s="182"/>
      <c r="BY321" s="182"/>
      <c r="BZ321" s="182"/>
      <c r="CA321" s="182"/>
      <c r="CB321" s="182"/>
      <c r="CC321" s="182"/>
      <c r="CD321" s="182"/>
      <c r="CE321" s="182"/>
      <c r="CF321" s="182"/>
      <c r="CG321" s="182"/>
      <c r="CH321" s="183"/>
    </row>
    <row r="322" spans="1:86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0"/>
      <c r="BP322" s="182"/>
      <c r="BQ322" s="182"/>
      <c r="BR322" s="182"/>
      <c r="BS322" s="182"/>
      <c r="BT322" s="182"/>
      <c r="BU322" s="182"/>
      <c r="BV322" s="182"/>
      <c r="BW322" s="182"/>
      <c r="BX322" s="182"/>
      <c r="BY322" s="182"/>
      <c r="BZ322" s="182"/>
      <c r="CA322" s="182"/>
      <c r="CB322" s="182"/>
      <c r="CC322" s="182"/>
      <c r="CD322" s="182"/>
      <c r="CE322" s="182"/>
      <c r="CF322" s="182"/>
      <c r="CG322" s="182"/>
      <c r="CH322" s="183"/>
    </row>
    <row r="323" spans="1:86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0"/>
      <c r="BP323" s="182"/>
      <c r="BQ323" s="182"/>
      <c r="BR323" s="182"/>
      <c r="BS323" s="182"/>
      <c r="BT323" s="182"/>
      <c r="BU323" s="182"/>
      <c r="BV323" s="182"/>
      <c r="BW323" s="182"/>
      <c r="BX323" s="182"/>
      <c r="BY323" s="182"/>
      <c r="BZ323" s="182"/>
      <c r="CA323" s="182"/>
      <c r="CB323" s="182"/>
      <c r="CC323" s="182"/>
      <c r="CD323" s="182"/>
      <c r="CE323" s="182"/>
      <c r="CF323" s="182"/>
      <c r="CG323" s="182"/>
      <c r="CH323" s="183"/>
    </row>
    <row r="324" spans="1:86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0"/>
      <c r="BP324" s="182"/>
      <c r="BQ324" s="182"/>
      <c r="BR324" s="182"/>
      <c r="BS324" s="182"/>
      <c r="BT324" s="182"/>
      <c r="BU324" s="182"/>
      <c r="BV324" s="182"/>
      <c r="BW324" s="182"/>
      <c r="BX324" s="182"/>
      <c r="BY324" s="182"/>
      <c r="BZ324" s="182"/>
      <c r="CA324" s="182"/>
      <c r="CB324" s="182"/>
      <c r="CC324" s="182"/>
      <c r="CD324" s="182"/>
      <c r="CE324" s="182"/>
      <c r="CF324" s="182"/>
      <c r="CG324" s="182"/>
      <c r="CH324" s="183"/>
    </row>
    <row r="325" spans="1:86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0"/>
      <c r="BP325" s="182"/>
      <c r="BQ325" s="182"/>
      <c r="BR325" s="182"/>
      <c r="BS325" s="182"/>
      <c r="BT325" s="182"/>
      <c r="BU325" s="182"/>
      <c r="BV325" s="182"/>
      <c r="BW325" s="182"/>
      <c r="BX325" s="182"/>
      <c r="BY325" s="182"/>
      <c r="BZ325" s="182"/>
      <c r="CA325" s="182"/>
      <c r="CB325" s="182"/>
      <c r="CC325" s="182"/>
      <c r="CD325" s="182"/>
      <c r="CE325" s="182"/>
      <c r="CF325" s="182"/>
      <c r="CG325" s="182"/>
      <c r="CH325" s="183"/>
    </row>
    <row r="326" spans="1:86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0"/>
      <c r="BP326" s="182"/>
      <c r="BQ326" s="182"/>
      <c r="BR326" s="182"/>
      <c r="BS326" s="182"/>
      <c r="BT326" s="182"/>
      <c r="BU326" s="182"/>
      <c r="BV326" s="182"/>
      <c r="BW326" s="182"/>
      <c r="BX326" s="182"/>
      <c r="BY326" s="182"/>
      <c r="BZ326" s="182"/>
      <c r="CA326" s="182"/>
      <c r="CB326" s="182"/>
      <c r="CC326" s="182"/>
      <c r="CD326" s="182"/>
      <c r="CE326" s="182"/>
      <c r="CF326" s="182"/>
      <c r="CG326" s="182"/>
      <c r="CH326" s="183"/>
    </row>
    <row r="327" spans="1:86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0"/>
      <c r="BP327" s="182"/>
      <c r="BQ327" s="182"/>
      <c r="BR327" s="182"/>
      <c r="BS327" s="182"/>
      <c r="BT327" s="182"/>
      <c r="BU327" s="182"/>
      <c r="BV327" s="182"/>
      <c r="BW327" s="182"/>
      <c r="BX327" s="182"/>
      <c r="BY327" s="182"/>
      <c r="BZ327" s="182"/>
      <c r="CA327" s="182"/>
      <c r="CB327" s="182"/>
      <c r="CC327" s="182"/>
      <c r="CD327" s="182"/>
      <c r="CE327" s="182"/>
      <c r="CF327" s="182"/>
      <c r="CG327" s="182"/>
      <c r="CH327" s="183"/>
    </row>
    <row r="328" spans="1:86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0"/>
      <c r="BP328" s="182"/>
      <c r="BQ328" s="182"/>
      <c r="BR328" s="182"/>
      <c r="BS328" s="182"/>
      <c r="BT328" s="182"/>
      <c r="BU328" s="182"/>
      <c r="BV328" s="182"/>
      <c r="BW328" s="182"/>
      <c r="BX328" s="182"/>
      <c r="BY328" s="182"/>
      <c r="BZ328" s="182"/>
      <c r="CA328" s="182"/>
      <c r="CB328" s="182"/>
      <c r="CC328" s="182"/>
      <c r="CD328" s="182"/>
      <c r="CE328" s="182"/>
      <c r="CF328" s="182"/>
      <c r="CG328" s="182"/>
      <c r="CH328" s="183"/>
    </row>
    <row r="329" spans="1:86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0"/>
      <c r="BP329" s="182"/>
      <c r="BQ329" s="182"/>
      <c r="BR329" s="182"/>
      <c r="BS329" s="182"/>
      <c r="BT329" s="182"/>
      <c r="BU329" s="182"/>
      <c r="BV329" s="182"/>
      <c r="BW329" s="182"/>
      <c r="BX329" s="182"/>
      <c r="BY329" s="182"/>
      <c r="BZ329" s="182"/>
      <c r="CA329" s="182"/>
      <c r="CB329" s="182"/>
      <c r="CC329" s="182"/>
      <c r="CD329" s="182"/>
      <c r="CE329" s="182"/>
      <c r="CF329" s="182"/>
      <c r="CG329" s="182"/>
      <c r="CH329" s="183"/>
    </row>
    <row r="330" spans="1:86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0"/>
      <c r="BP330" s="182"/>
      <c r="BQ330" s="182"/>
      <c r="BR330" s="182"/>
      <c r="BS330" s="182"/>
      <c r="BT330" s="182"/>
      <c r="BU330" s="182"/>
      <c r="BV330" s="182"/>
      <c r="BW330" s="182"/>
      <c r="BX330" s="182"/>
      <c r="BY330" s="182"/>
      <c r="BZ330" s="182"/>
      <c r="CA330" s="182"/>
      <c r="CB330" s="182"/>
      <c r="CC330" s="182"/>
      <c r="CD330" s="182"/>
      <c r="CE330" s="182"/>
      <c r="CF330" s="182"/>
      <c r="CG330" s="182"/>
      <c r="CH330" s="183"/>
    </row>
    <row r="331" spans="1:86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0"/>
      <c r="BP331" s="182"/>
      <c r="BQ331" s="182"/>
      <c r="BR331" s="182"/>
      <c r="BS331" s="182"/>
      <c r="BT331" s="182"/>
      <c r="BU331" s="182"/>
      <c r="BV331" s="182"/>
      <c r="BW331" s="182"/>
      <c r="BX331" s="182"/>
      <c r="BY331" s="182"/>
      <c r="BZ331" s="182"/>
      <c r="CA331" s="182"/>
      <c r="CB331" s="182"/>
      <c r="CC331" s="182"/>
      <c r="CD331" s="182"/>
      <c r="CE331" s="182"/>
      <c r="CF331" s="182"/>
      <c r="CG331" s="182"/>
      <c r="CH331" s="183"/>
    </row>
    <row r="332" spans="1:86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0"/>
      <c r="BP332" s="182"/>
      <c r="BQ332" s="182"/>
      <c r="BR332" s="182"/>
      <c r="BS332" s="182"/>
      <c r="BT332" s="182"/>
      <c r="BU332" s="182"/>
      <c r="BV332" s="182"/>
      <c r="BW332" s="182"/>
      <c r="BX332" s="182"/>
      <c r="BY332" s="182"/>
      <c r="BZ332" s="182"/>
      <c r="CA332" s="182"/>
      <c r="CB332" s="182"/>
      <c r="CC332" s="182"/>
      <c r="CD332" s="182"/>
      <c r="CE332" s="182"/>
      <c r="CF332" s="182"/>
      <c r="CG332" s="182"/>
      <c r="CH332" s="183"/>
    </row>
    <row r="333" spans="1:86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0"/>
      <c r="BP333" s="182"/>
      <c r="BQ333" s="182"/>
      <c r="BR333" s="182"/>
      <c r="BS333" s="182"/>
      <c r="BT333" s="182"/>
      <c r="BU333" s="182"/>
      <c r="BV333" s="182"/>
      <c r="BW333" s="182"/>
      <c r="BX333" s="182"/>
      <c r="BY333" s="182"/>
      <c r="BZ333" s="182"/>
      <c r="CA333" s="182"/>
      <c r="CB333" s="182"/>
      <c r="CC333" s="182"/>
      <c r="CD333" s="182"/>
      <c r="CE333" s="182"/>
      <c r="CF333" s="182"/>
      <c r="CG333" s="182"/>
      <c r="CH333" s="183"/>
    </row>
    <row r="334" spans="1:86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0"/>
      <c r="BP334" s="182"/>
      <c r="BQ334" s="182"/>
      <c r="BR334" s="182"/>
      <c r="BS334" s="182"/>
      <c r="BT334" s="182"/>
      <c r="BU334" s="182"/>
      <c r="BV334" s="182"/>
      <c r="BW334" s="182"/>
      <c r="BX334" s="182"/>
      <c r="BY334" s="182"/>
      <c r="BZ334" s="182"/>
      <c r="CA334" s="182"/>
      <c r="CB334" s="182"/>
      <c r="CC334" s="182"/>
      <c r="CD334" s="182"/>
      <c r="CE334" s="182"/>
      <c r="CF334" s="182"/>
      <c r="CG334" s="182"/>
      <c r="CH334" s="183"/>
    </row>
    <row r="335" spans="1:86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0"/>
      <c r="BP335" s="182"/>
      <c r="BQ335" s="182"/>
      <c r="BR335" s="182"/>
      <c r="BS335" s="182"/>
      <c r="BT335" s="182"/>
      <c r="BU335" s="182"/>
      <c r="BV335" s="182"/>
      <c r="BW335" s="182"/>
      <c r="BX335" s="182"/>
      <c r="BY335" s="182"/>
      <c r="BZ335" s="182"/>
      <c r="CA335" s="182"/>
      <c r="CB335" s="182"/>
      <c r="CC335" s="182"/>
      <c r="CD335" s="182"/>
      <c r="CE335" s="182"/>
      <c r="CF335" s="182"/>
      <c r="CG335" s="182"/>
      <c r="CH335" s="183"/>
    </row>
    <row r="336" spans="1:86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0"/>
      <c r="BP336" s="182"/>
      <c r="BQ336" s="182"/>
      <c r="BR336" s="182"/>
      <c r="BS336" s="182"/>
      <c r="BT336" s="182"/>
      <c r="BU336" s="182"/>
      <c r="BV336" s="182"/>
      <c r="BW336" s="182"/>
      <c r="BX336" s="182"/>
      <c r="BY336" s="182"/>
      <c r="BZ336" s="182"/>
      <c r="CA336" s="182"/>
      <c r="CB336" s="182"/>
      <c r="CC336" s="182"/>
      <c r="CD336" s="182"/>
      <c r="CE336" s="182"/>
      <c r="CF336" s="182"/>
      <c r="CG336" s="182"/>
      <c r="CH336" s="183"/>
    </row>
    <row r="337" spans="1:86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0"/>
      <c r="BP337" s="182"/>
      <c r="BQ337" s="182"/>
      <c r="BR337" s="182"/>
      <c r="BS337" s="182"/>
      <c r="BT337" s="182"/>
      <c r="BU337" s="182"/>
      <c r="BV337" s="182"/>
      <c r="BW337" s="182"/>
      <c r="BX337" s="182"/>
      <c r="BY337" s="182"/>
      <c r="BZ337" s="182"/>
      <c r="CA337" s="182"/>
      <c r="CB337" s="182"/>
      <c r="CC337" s="182"/>
      <c r="CD337" s="182"/>
      <c r="CE337" s="182"/>
      <c r="CF337" s="182"/>
      <c r="CG337" s="182"/>
      <c r="CH337" s="183"/>
    </row>
    <row r="338" spans="1:86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0"/>
      <c r="BP338" s="182"/>
      <c r="BQ338" s="182"/>
      <c r="BR338" s="182"/>
      <c r="BS338" s="182"/>
      <c r="BT338" s="182"/>
      <c r="BU338" s="182"/>
      <c r="BV338" s="182"/>
      <c r="BW338" s="182"/>
      <c r="BX338" s="182"/>
      <c r="BY338" s="182"/>
      <c r="BZ338" s="182"/>
      <c r="CA338" s="182"/>
      <c r="CB338" s="182"/>
      <c r="CC338" s="182"/>
      <c r="CD338" s="182"/>
      <c r="CE338" s="182"/>
      <c r="CF338" s="182"/>
      <c r="CG338" s="182"/>
      <c r="CH338" s="183"/>
    </row>
    <row r="339" spans="1:86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0"/>
      <c r="BP339" s="182"/>
      <c r="BQ339" s="182"/>
      <c r="BR339" s="182"/>
      <c r="BS339" s="182"/>
      <c r="BT339" s="182"/>
      <c r="BU339" s="182"/>
      <c r="BV339" s="182"/>
      <c r="BW339" s="182"/>
      <c r="BX339" s="182"/>
      <c r="BY339" s="182"/>
      <c r="BZ339" s="182"/>
      <c r="CA339" s="182"/>
      <c r="CB339" s="182"/>
      <c r="CC339" s="182"/>
      <c r="CD339" s="182"/>
      <c r="CE339" s="182"/>
      <c r="CF339" s="182"/>
      <c r="CG339" s="182"/>
      <c r="CH339" s="183"/>
    </row>
    <row r="340" spans="1:86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0"/>
      <c r="BP340" s="182"/>
      <c r="BQ340" s="182"/>
      <c r="BR340" s="182"/>
      <c r="BS340" s="182"/>
      <c r="BT340" s="182"/>
      <c r="BU340" s="182"/>
      <c r="BV340" s="182"/>
      <c r="BW340" s="182"/>
      <c r="BX340" s="182"/>
      <c r="BY340" s="182"/>
      <c r="BZ340" s="182"/>
      <c r="CA340" s="182"/>
      <c r="CB340" s="182"/>
      <c r="CC340" s="182"/>
      <c r="CD340" s="182"/>
      <c r="CE340" s="182"/>
      <c r="CF340" s="182"/>
      <c r="CG340" s="182"/>
      <c r="CH340" s="183"/>
    </row>
    <row r="341" spans="1:86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0"/>
      <c r="BP341" s="182"/>
      <c r="BQ341" s="182"/>
      <c r="BR341" s="182"/>
      <c r="BS341" s="182"/>
      <c r="BT341" s="182"/>
      <c r="BU341" s="182"/>
      <c r="BV341" s="182"/>
      <c r="BW341" s="182"/>
      <c r="BX341" s="182"/>
      <c r="BY341" s="182"/>
      <c r="BZ341" s="182"/>
      <c r="CA341" s="182"/>
      <c r="CB341" s="182"/>
      <c r="CC341" s="182"/>
      <c r="CD341" s="182"/>
      <c r="CE341" s="182"/>
      <c r="CF341" s="182"/>
      <c r="CG341" s="182"/>
      <c r="CH341" s="183"/>
    </row>
    <row r="342" spans="1:86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0"/>
      <c r="BP342" s="182"/>
      <c r="BQ342" s="182"/>
      <c r="BR342" s="182"/>
      <c r="BS342" s="182"/>
      <c r="BT342" s="182"/>
      <c r="BU342" s="182"/>
      <c r="BV342" s="182"/>
      <c r="BW342" s="182"/>
      <c r="BX342" s="182"/>
      <c r="BY342" s="182"/>
      <c r="BZ342" s="182"/>
      <c r="CA342" s="182"/>
      <c r="CB342" s="182"/>
      <c r="CC342" s="182"/>
      <c r="CD342" s="182"/>
      <c r="CE342" s="182"/>
      <c r="CF342" s="182"/>
      <c r="CG342" s="182"/>
      <c r="CH342" s="183"/>
    </row>
    <row r="343" spans="1:86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0"/>
      <c r="BP343" s="182"/>
      <c r="BQ343" s="182"/>
      <c r="BR343" s="182"/>
      <c r="BS343" s="182"/>
      <c r="BT343" s="182"/>
      <c r="BU343" s="182"/>
      <c r="BV343" s="182"/>
      <c r="BW343" s="182"/>
      <c r="BX343" s="182"/>
      <c r="BY343" s="182"/>
      <c r="BZ343" s="182"/>
      <c r="CA343" s="182"/>
      <c r="CB343" s="182"/>
      <c r="CC343" s="182"/>
      <c r="CD343" s="182"/>
      <c r="CE343" s="182"/>
      <c r="CF343" s="182"/>
      <c r="CG343" s="182"/>
      <c r="CH343" s="183"/>
    </row>
    <row r="344" spans="1:86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0"/>
      <c r="BP344" s="182"/>
      <c r="BQ344" s="182"/>
      <c r="BR344" s="182"/>
      <c r="BS344" s="182"/>
      <c r="BT344" s="182"/>
      <c r="BU344" s="182"/>
      <c r="BV344" s="182"/>
      <c r="BW344" s="182"/>
      <c r="BX344" s="182"/>
      <c r="BY344" s="182"/>
      <c r="BZ344" s="182"/>
      <c r="CA344" s="182"/>
      <c r="CB344" s="182"/>
      <c r="CC344" s="182"/>
      <c r="CD344" s="182"/>
      <c r="CE344" s="182"/>
      <c r="CF344" s="182"/>
      <c r="CG344" s="182"/>
      <c r="CH344" s="183"/>
    </row>
    <row r="345" spans="1:86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0"/>
      <c r="BP345" s="182"/>
      <c r="BQ345" s="182"/>
      <c r="BR345" s="182"/>
      <c r="BS345" s="182"/>
      <c r="BT345" s="182"/>
      <c r="BU345" s="182"/>
      <c r="BV345" s="182"/>
      <c r="BW345" s="182"/>
      <c r="BX345" s="182"/>
      <c r="BY345" s="182"/>
      <c r="BZ345" s="182"/>
      <c r="CA345" s="182"/>
      <c r="CB345" s="182"/>
      <c r="CC345" s="182"/>
      <c r="CD345" s="182"/>
      <c r="CE345" s="182"/>
      <c r="CF345" s="182"/>
      <c r="CG345" s="182"/>
      <c r="CH345" s="183"/>
    </row>
    <row r="346" spans="1:86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0"/>
      <c r="BP346" s="182"/>
      <c r="BQ346" s="182"/>
      <c r="BR346" s="182"/>
      <c r="BS346" s="182"/>
      <c r="BT346" s="182"/>
      <c r="BU346" s="182"/>
      <c r="BV346" s="182"/>
      <c r="BW346" s="182"/>
      <c r="BX346" s="182"/>
      <c r="BY346" s="182"/>
      <c r="BZ346" s="182"/>
      <c r="CA346" s="182"/>
      <c r="CB346" s="182"/>
      <c r="CC346" s="182"/>
      <c r="CD346" s="182"/>
      <c r="CE346" s="182"/>
      <c r="CF346" s="182"/>
      <c r="CG346" s="182"/>
      <c r="CH346" s="183"/>
    </row>
    <row r="347" spans="1:86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0"/>
      <c r="BP347" s="182"/>
      <c r="BQ347" s="182"/>
      <c r="BR347" s="182"/>
      <c r="BS347" s="182"/>
      <c r="BT347" s="182"/>
      <c r="BU347" s="182"/>
      <c r="BV347" s="182"/>
      <c r="BW347" s="182"/>
      <c r="BX347" s="182"/>
      <c r="BY347" s="182"/>
      <c r="BZ347" s="182"/>
      <c r="CA347" s="182"/>
      <c r="CB347" s="182"/>
      <c r="CC347" s="182"/>
      <c r="CD347" s="182"/>
      <c r="CE347" s="182"/>
      <c r="CF347" s="182"/>
      <c r="CG347" s="182"/>
      <c r="CH347" s="183"/>
    </row>
    <row r="348" spans="1:86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0"/>
      <c r="BP348" s="182"/>
      <c r="BQ348" s="182"/>
      <c r="BR348" s="182"/>
      <c r="BS348" s="182"/>
      <c r="BT348" s="182"/>
      <c r="BU348" s="182"/>
      <c r="BV348" s="182"/>
      <c r="BW348" s="182"/>
      <c r="BX348" s="182"/>
      <c r="BY348" s="182"/>
      <c r="BZ348" s="182"/>
      <c r="CA348" s="182"/>
      <c r="CB348" s="182"/>
      <c r="CC348" s="182"/>
      <c r="CD348" s="182"/>
      <c r="CE348" s="182"/>
      <c r="CF348" s="182"/>
      <c r="CG348" s="182"/>
      <c r="CH348" s="183"/>
    </row>
    <row r="349" spans="1:86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0"/>
      <c r="BP349" s="182"/>
      <c r="BQ349" s="182"/>
      <c r="BR349" s="182"/>
      <c r="BS349" s="182"/>
      <c r="BT349" s="182"/>
      <c r="BU349" s="182"/>
      <c r="BV349" s="182"/>
      <c r="BW349" s="182"/>
      <c r="BX349" s="182"/>
      <c r="BY349" s="182"/>
      <c r="BZ349" s="182"/>
      <c r="CA349" s="182"/>
      <c r="CB349" s="182"/>
      <c r="CC349" s="182"/>
      <c r="CD349" s="182"/>
      <c r="CE349" s="182"/>
      <c r="CF349" s="182"/>
      <c r="CG349" s="182"/>
      <c r="CH349" s="183"/>
    </row>
    <row r="350" spans="1:86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0"/>
      <c r="BP350" s="182"/>
      <c r="BQ350" s="182"/>
      <c r="BR350" s="182"/>
      <c r="BS350" s="182"/>
      <c r="BT350" s="182"/>
      <c r="BU350" s="182"/>
      <c r="BV350" s="182"/>
      <c r="BW350" s="182"/>
      <c r="BX350" s="182"/>
      <c r="BY350" s="182"/>
      <c r="BZ350" s="182"/>
      <c r="CA350" s="182"/>
      <c r="CB350" s="182"/>
      <c r="CC350" s="182"/>
      <c r="CD350" s="182"/>
      <c r="CE350" s="182"/>
      <c r="CF350" s="182"/>
      <c r="CG350" s="182"/>
      <c r="CH350" s="183"/>
    </row>
    <row r="351" spans="1:86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0"/>
      <c r="BP351" s="182"/>
      <c r="BQ351" s="182"/>
      <c r="BR351" s="182"/>
      <c r="BS351" s="182"/>
      <c r="BT351" s="182"/>
      <c r="BU351" s="182"/>
      <c r="BV351" s="182"/>
      <c r="BW351" s="182"/>
      <c r="BX351" s="182"/>
      <c r="BY351" s="182"/>
      <c r="BZ351" s="182"/>
      <c r="CA351" s="182"/>
      <c r="CB351" s="182"/>
      <c r="CC351" s="182"/>
      <c r="CD351" s="182"/>
      <c r="CE351" s="182"/>
      <c r="CF351" s="182"/>
      <c r="CG351" s="182"/>
      <c r="CH351" s="183"/>
    </row>
    <row r="352" spans="1:86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0"/>
      <c r="BP352" s="182"/>
      <c r="BQ352" s="182"/>
      <c r="BR352" s="182"/>
      <c r="BS352" s="182"/>
      <c r="BT352" s="182"/>
      <c r="BU352" s="182"/>
      <c r="BV352" s="182"/>
      <c r="BW352" s="182"/>
      <c r="BX352" s="182"/>
      <c r="BY352" s="182"/>
      <c r="BZ352" s="182"/>
      <c r="CA352" s="182"/>
      <c r="CB352" s="182"/>
      <c r="CC352" s="182"/>
      <c r="CD352" s="182"/>
      <c r="CE352" s="182"/>
      <c r="CF352" s="182"/>
      <c r="CG352" s="182"/>
      <c r="CH352" s="183"/>
    </row>
    <row r="353" spans="1:86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0"/>
      <c r="BP353" s="182"/>
      <c r="BQ353" s="182"/>
      <c r="BR353" s="182"/>
      <c r="BS353" s="182"/>
      <c r="BT353" s="182"/>
      <c r="BU353" s="182"/>
      <c r="BV353" s="182"/>
      <c r="BW353" s="182"/>
      <c r="BX353" s="182"/>
      <c r="BY353" s="182"/>
      <c r="BZ353" s="182"/>
      <c r="CA353" s="182"/>
      <c r="CB353" s="182"/>
      <c r="CC353" s="182"/>
      <c r="CD353" s="182"/>
      <c r="CE353" s="182"/>
      <c r="CF353" s="182"/>
      <c r="CG353" s="182"/>
      <c r="CH353" s="183"/>
    </row>
    <row r="354" spans="1:86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0"/>
      <c r="BP354" s="182"/>
      <c r="BQ354" s="182"/>
      <c r="BR354" s="182"/>
      <c r="BS354" s="182"/>
      <c r="BT354" s="182"/>
      <c r="BU354" s="182"/>
      <c r="BV354" s="182"/>
      <c r="BW354" s="182"/>
      <c r="BX354" s="182"/>
      <c r="BY354" s="182"/>
      <c r="BZ354" s="182"/>
      <c r="CA354" s="182"/>
      <c r="CB354" s="182"/>
      <c r="CC354" s="182"/>
      <c r="CD354" s="182"/>
      <c r="CE354" s="182"/>
      <c r="CF354" s="182"/>
      <c r="CG354" s="182"/>
      <c r="CH354" s="183"/>
    </row>
    <row r="355" spans="1:86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0"/>
      <c r="BP355" s="182"/>
      <c r="BQ355" s="182"/>
      <c r="BR355" s="182"/>
      <c r="BS355" s="182"/>
      <c r="BT355" s="182"/>
      <c r="BU355" s="182"/>
      <c r="BV355" s="182"/>
      <c r="BW355" s="182"/>
      <c r="BX355" s="182"/>
      <c r="BY355" s="182"/>
      <c r="BZ355" s="182"/>
      <c r="CA355" s="182"/>
      <c r="CB355" s="182"/>
      <c r="CC355" s="182"/>
      <c r="CD355" s="182"/>
      <c r="CE355" s="182"/>
      <c r="CF355" s="182"/>
      <c r="CG355" s="182"/>
      <c r="CH355" s="183"/>
    </row>
    <row r="356" spans="1:86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0"/>
      <c r="BP356" s="182"/>
      <c r="BQ356" s="182"/>
      <c r="BR356" s="182"/>
      <c r="BS356" s="182"/>
      <c r="BT356" s="182"/>
      <c r="BU356" s="182"/>
      <c r="BV356" s="182"/>
      <c r="BW356" s="182"/>
      <c r="BX356" s="182"/>
      <c r="BY356" s="182"/>
      <c r="BZ356" s="182"/>
      <c r="CA356" s="182"/>
      <c r="CB356" s="182"/>
      <c r="CC356" s="182"/>
      <c r="CD356" s="182"/>
      <c r="CE356" s="182"/>
      <c r="CF356" s="182"/>
      <c r="CG356" s="182"/>
      <c r="CH356" s="183"/>
    </row>
    <row r="357" spans="1:86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0"/>
      <c r="BP357" s="182"/>
      <c r="BQ357" s="182"/>
      <c r="BR357" s="182"/>
      <c r="BS357" s="182"/>
      <c r="BT357" s="182"/>
      <c r="BU357" s="182"/>
      <c r="BV357" s="182"/>
      <c r="BW357" s="182"/>
      <c r="BX357" s="182"/>
      <c r="BY357" s="182"/>
      <c r="BZ357" s="182"/>
      <c r="CA357" s="182"/>
      <c r="CB357" s="182"/>
      <c r="CC357" s="182"/>
      <c r="CD357" s="182"/>
      <c r="CE357" s="182"/>
      <c r="CF357" s="182"/>
      <c r="CG357" s="182"/>
      <c r="CH357" s="183"/>
    </row>
    <row r="358" spans="1:86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0"/>
      <c r="BP358" s="182"/>
      <c r="BQ358" s="182"/>
      <c r="BR358" s="182"/>
      <c r="BS358" s="182"/>
      <c r="BT358" s="182"/>
      <c r="BU358" s="182"/>
      <c r="BV358" s="182"/>
      <c r="BW358" s="182"/>
      <c r="BX358" s="182"/>
      <c r="BY358" s="182"/>
      <c r="BZ358" s="182"/>
      <c r="CA358" s="182"/>
      <c r="CB358" s="182"/>
      <c r="CC358" s="182"/>
      <c r="CD358" s="182"/>
      <c r="CE358" s="182"/>
      <c r="CF358" s="182"/>
      <c r="CG358" s="182"/>
      <c r="CH358" s="183"/>
    </row>
    <row r="359" spans="1:86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0"/>
      <c r="BP359" s="182"/>
      <c r="BQ359" s="182"/>
      <c r="BR359" s="182"/>
      <c r="BS359" s="182"/>
      <c r="BT359" s="182"/>
      <c r="BU359" s="182"/>
      <c r="BV359" s="182"/>
      <c r="BW359" s="182"/>
      <c r="BX359" s="182"/>
      <c r="BY359" s="182"/>
      <c r="BZ359" s="182"/>
      <c r="CA359" s="182"/>
      <c r="CB359" s="182"/>
      <c r="CC359" s="182"/>
      <c r="CD359" s="182"/>
      <c r="CE359" s="182"/>
      <c r="CF359" s="182"/>
      <c r="CG359" s="182"/>
      <c r="CH359" s="183"/>
    </row>
    <row r="360" spans="1:86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0"/>
      <c r="BP360" s="182"/>
      <c r="BQ360" s="182"/>
      <c r="BR360" s="182"/>
      <c r="BS360" s="182"/>
      <c r="BT360" s="182"/>
      <c r="BU360" s="182"/>
      <c r="BV360" s="182"/>
      <c r="BW360" s="182"/>
      <c r="BX360" s="182"/>
      <c r="BY360" s="182"/>
      <c r="BZ360" s="182"/>
      <c r="CA360" s="182"/>
      <c r="CB360" s="182"/>
      <c r="CC360" s="182"/>
      <c r="CD360" s="182"/>
      <c r="CE360" s="182"/>
      <c r="CF360" s="182"/>
      <c r="CG360" s="182"/>
      <c r="CH360" s="183"/>
    </row>
    <row r="361" spans="1:86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0"/>
      <c r="BP361" s="182"/>
      <c r="BQ361" s="182"/>
      <c r="BR361" s="182"/>
      <c r="BS361" s="182"/>
      <c r="BT361" s="182"/>
      <c r="BU361" s="182"/>
      <c r="BV361" s="182"/>
      <c r="BW361" s="182"/>
      <c r="BX361" s="182"/>
      <c r="BY361" s="182"/>
      <c r="BZ361" s="182"/>
      <c r="CA361" s="182"/>
      <c r="CB361" s="182"/>
      <c r="CC361" s="182"/>
      <c r="CD361" s="182"/>
      <c r="CE361" s="182"/>
      <c r="CF361" s="182"/>
      <c r="CG361" s="182"/>
      <c r="CH361" s="183"/>
    </row>
    <row r="362" spans="1:86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0"/>
      <c r="BP362" s="182"/>
      <c r="BQ362" s="182"/>
      <c r="BR362" s="182"/>
      <c r="BS362" s="182"/>
      <c r="BT362" s="182"/>
      <c r="BU362" s="182"/>
      <c r="BV362" s="182"/>
      <c r="BW362" s="182"/>
      <c r="BX362" s="182"/>
      <c r="BY362" s="182"/>
      <c r="BZ362" s="182"/>
      <c r="CA362" s="182"/>
      <c r="CB362" s="182"/>
      <c r="CC362" s="182"/>
      <c r="CD362" s="182"/>
      <c r="CE362" s="182"/>
      <c r="CF362" s="182"/>
      <c r="CG362" s="182"/>
      <c r="CH362" s="183"/>
    </row>
    <row r="363" spans="1:86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0"/>
      <c r="BP363" s="182"/>
      <c r="BQ363" s="182"/>
      <c r="BR363" s="182"/>
      <c r="BS363" s="182"/>
      <c r="BT363" s="182"/>
      <c r="BU363" s="182"/>
      <c r="BV363" s="182"/>
      <c r="BW363" s="182"/>
      <c r="BX363" s="182"/>
      <c r="BY363" s="182"/>
      <c r="BZ363" s="182"/>
      <c r="CA363" s="182"/>
      <c r="CB363" s="182"/>
      <c r="CC363" s="182"/>
      <c r="CD363" s="182"/>
      <c r="CE363" s="182"/>
      <c r="CF363" s="182"/>
      <c r="CG363" s="182"/>
      <c r="CH363" s="183"/>
    </row>
    <row r="364" spans="1:86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0"/>
      <c r="BP364" s="182"/>
      <c r="BQ364" s="182"/>
      <c r="BR364" s="182"/>
      <c r="BS364" s="182"/>
      <c r="BT364" s="182"/>
      <c r="BU364" s="182"/>
      <c r="BV364" s="182"/>
      <c r="BW364" s="182"/>
      <c r="BX364" s="182"/>
      <c r="BY364" s="182"/>
      <c r="BZ364" s="182"/>
      <c r="CA364" s="182"/>
      <c r="CB364" s="182"/>
      <c r="CC364" s="182"/>
      <c r="CD364" s="182"/>
      <c r="CE364" s="182"/>
      <c r="CF364" s="182"/>
      <c r="CG364" s="182"/>
      <c r="CH364" s="183"/>
    </row>
    <row r="365" spans="1:86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2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0"/>
      <c r="BP365" s="182"/>
      <c r="BQ365" s="182"/>
      <c r="BR365" s="182"/>
      <c r="BS365" s="182"/>
      <c r="BT365" s="182"/>
      <c r="BU365" s="182"/>
      <c r="BV365" s="182"/>
      <c r="BW365" s="182"/>
      <c r="BX365" s="182"/>
      <c r="BY365" s="182"/>
      <c r="BZ365" s="182"/>
      <c r="CA365" s="182"/>
      <c r="CB365" s="182"/>
      <c r="CC365" s="182"/>
      <c r="CD365" s="182"/>
      <c r="CE365" s="182"/>
      <c r="CF365" s="182"/>
      <c r="CG365" s="182"/>
      <c r="CH365" s="183"/>
    </row>
    <row r="366" spans="1:86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0"/>
      <c r="BP366" s="182"/>
      <c r="BQ366" s="182"/>
      <c r="BR366" s="182"/>
      <c r="BS366" s="182"/>
      <c r="BT366" s="182"/>
      <c r="BU366" s="182"/>
      <c r="BV366" s="182"/>
      <c r="BW366" s="182"/>
      <c r="BX366" s="182"/>
      <c r="BY366" s="182"/>
      <c r="BZ366" s="182"/>
      <c r="CA366" s="182"/>
      <c r="CB366" s="182"/>
      <c r="CC366" s="182"/>
      <c r="CD366" s="182"/>
      <c r="CE366" s="182"/>
      <c r="CF366" s="182"/>
      <c r="CG366" s="182"/>
      <c r="CH366" s="183"/>
    </row>
    <row r="367" spans="1:86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0"/>
      <c r="BP367" s="182"/>
      <c r="BQ367" s="182"/>
      <c r="BR367" s="182"/>
      <c r="BS367" s="182"/>
      <c r="BT367" s="182"/>
      <c r="BU367" s="182"/>
      <c r="BV367" s="182"/>
      <c r="BW367" s="182"/>
      <c r="BX367" s="182"/>
      <c r="BY367" s="182"/>
      <c r="BZ367" s="182"/>
      <c r="CA367" s="182"/>
      <c r="CB367" s="182"/>
      <c r="CC367" s="182"/>
      <c r="CD367" s="182"/>
      <c r="CE367" s="182"/>
      <c r="CF367" s="182"/>
      <c r="CG367" s="182"/>
      <c r="CH367" s="183"/>
    </row>
    <row r="368" spans="1:86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0"/>
      <c r="BP368" s="182"/>
      <c r="BQ368" s="182"/>
      <c r="BR368" s="182"/>
      <c r="BS368" s="182"/>
      <c r="BT368" s="182"/>
      <c r="BU368" s="182"/>
      <c r="BV368" s="182"/>
      <c r="BW368" s="182"/>
      <c r="BX368" s="182"/>
      <c r="BY368" s="182"/>
      <c r="BZ368" s="182"/>
      <c r="CA368" s="182"/>
      <c r="CB368" s="182"/>
      <c r="CC368" s="182"/>
      <c r="CD368" s="182"/>
      <c r="CE368" s="182"/>
      <c r="CF368" s="182"/>
      <c r="CG368" s="182"/>
      <c r="CH368" s="183"/>
    </row>
    <row r="369" spans="1:86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0"/>
      <c r="BP369" s="182"/>
      <c r="BQ369" s="182"/>
      <c r="BR369" s="182"/>
      <c r="BS369" s="182"/>
      <c r="BT369" s="182"/>
      <c r="BU369" s="182"/>
      <c r="BV369" s="182"/>
      <c r="BW369" s="182"/>
      <c r="BX369" s="182"/>
      <c r="BY369" s="182"/>
      <c r="BZ369" s="182"/>
      <c r="CA369" s="182"/>
      <c r="CB369" s="182"/>
      <c r="CC369" s="182"/>
      <c r="CD369" s="182"/>
      <c r="CE369" s="182"/>
      <c r="CF369" s="182"/>
      <c r="CG369" s="182"/>
      <c r="CH369" s="183"/>
    </row>
    <row r="370" spans="1:86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0"/>
      <c r="BP370" s="182"/>
      <c r="BQ370" s="182"/>
      <c r="BR370" s="182"/>
      <c r="BS370" s="182"/>
      <c r="BT370" s="182"/>
      <c r="BU370" s="182"/>
      <c r="BV370" s="182"/>
      <c r="BW370" s="182"/>
      <c r="BX370" s="182"/>
      <c r="BY370" s="182"/>
      <c r="BZ370" s="182"/>
      <c r="CA370" s="182"/>
      <c r="CB370" s="182"/>
      <c r="CC370" s="182"/>
      <c r="CD370" s="182"/>
      <c r="CE370" s="182"/>
      <c r="CF370" s="182"/>
      <c r="CG370" s="182"/>
      <c r="CH370" s="183"/>
    </row>
    <row r="371" spans="1:86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0"/>
      <c r="BP371" s="182"/>
      <c r="BQ371" s="182"/>
      <c r="BR371" s="182"/>
      <c r="BS371" s="182"/>
      <c r="BT371" s="182"/>
      <c r="BU371" s="182"/>
      <c r="BV371" s="182"/>
      <c r="BW371" s="182"/>
      <c r="BX371" s="182"/>
      <c r="BY371" s="182"/>
      <c r="BZ371" s="182"/>
      <c r="CA371" s="182"/>
      <c r="CB371" s="182"/>
      <c r="CC371" s="182"/>
      <c r="CD371" s="182"/>
      <c r="CE371" s="182"/>
      <c r="CF371" s="182"/>
      <c r="CG371" s="182"/>
      <c r="CH371" s="183"/>
    </row>
    <row r="372" spans="1:86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0"/>
      <c r="BP372" s="182"/>
      <c r="BQ372" s="182"/>
      <c r="BR372" s="182"/>
      <c r="BS372" s="182"/>
      <c r="BT372" s="182"/>
      <c r="BU372" s="182"/>
      <c r="BV372" s="182"/>
      <c r="BW372" s="182"/>
      <c r="BX372" s="182"/>
      <c r="BY372" s="182"/>
      <c r="BZ372" s="182"/>
      <c r="CA372" s="182"/>
      <c r="CB372" s="182"/>
      <c r="CC372" s="182"/>
      <c r="CD372" s="182"/>
      <c r="CE372" s="182"/>
      <c r="CF372" s="182"/>
      <c r="CG372" s="182"/>
      <c r="CH372" s="183"/>
    </row>
    <row r="373" spans="1:86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0"/>
      <c r="BP373" s="182"/>
      <c r="BQ373" s="182"/>
      <c r="BR373" s="182"/>
      <c r="BS373" s="182"/>
      <c r="BT373" s="182"/>
      <c r="BU373" s="182"/>
      <c r="BV373" s="182"/>
      <c r="BW373" s="182"/>
      <c r="BX373" s="182"/>
      <c r="BY373" s="182"/>
      <c r="BZ373" s="182"/>
      <c r="CA373" s="182"/>
      <c r="CB373" s="182"/>
      <c r="CC373" s="182"/>
      <c r="CD373" s="182"/>
      <c r="CE373" s="182"/>
      <c r="CF373" s="182"/>
      <c r="CG373" s="182"/>
      <c r="CH373" s="183"/>
    </row>
    <row r="374" spans="1:86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0"/>
      <c r="BP374" s="182"/>
      <c r="BQ374" s="182"/>
      <c r="BR374" s="182"/>
      <c r="BS374" s="182"/>
      <c r="BT374" s="182"/>
      <c r="BU374" s="182"/>
      <c r="BV374" s="182"/>
      <c r="BW374" s="182"/>
      <c r="BX374" s="182"/>
      <c r="BY374" s="182"/>
      <c r="BZ374" s="182"/>
      <c r="CA374" s="182"/>
      <c r="CB374" s="182"/>
      <c r="CC374" s="182"/>
      <c r="CD374" s="182"/>
      <c r="CE374" s="182"/>
      <c r="CF374" s="182"/>
      <c r="CG374" s="182"/>
      <c r="CH374" s="183"/>
    </row>
    <row r="375" spans="1:86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0"/>
      <c r="BP375" s="182"/>
      <c r="BQ375" s="182"/>
      <c r="BR375" s="182"/>
      <c r="BS375" s="182"/>
      <c r="BT375" s="182"/>
      <c r="BU375" s="182"/>
      <c r="BV375" s="182"/>
      <c r="BW375" s="182"/>
      <c r="BX375" s="182"/>
      <c r="BY375" s="182"/>
      <c r="BZ375" s="182"/>
      <c r="CA375" s="182"/>
      <c r="CB375" s="182"/>
      <c r="CC375" s="182"/>
      <c r="CD375" s="182"/>
      <c r="CE375" s="182"/>
      <c r="CF375" s="182"/>
      <c r="CG375" s="182"/>
      <c r="CH375" s="183"/>
    </row>
    <row r="376" spans="1:86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0"/>
      <c r="BP376" s="182"/>
      <c r="BQ376" s="182"/>
      <c r="BR376" s="182"/>
      <c r="BS376" s="182"/>
      <c r="BT376" s="182"/>
      <c r="BU376" s="182"/>
      <c r="BV376" s="182"/>
      <c r="BW376" s="182"/>
      <c r="BX376" s="182"/>
      <c r="BY376" s="182"/>
      <c r="BZ376" s="182"/>
      <c r="CA376" s="182"/>
      <c r="CB376" s="182"/>
      <c r="CC376" s="182"/>
      <c r="CD376" s="182"/>
      <c r="CE376" s="182"/>
      <c r="CF376" s="182"/>
      <c r="CG376" s="182"/>
      <c r="CH376" s="183"/>
    </row>
    <row r="377" spans="1:86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0"/>
      <c r="BP377" s="182"/>
      <c r="BQ377" s="182"/>
      <c r="BR377" s="182"/>
      <c r="BS377" s="182"/>
      <c r="BT377" s="182"/>
      <c r="BU377" s="182"/>
      <c r="BV377" s="182"/>
      <c r="BW377" s="182"/>
      <c r="BX377" s="182"/>
      <c r="BY377" s="182"/>
      <c r="BZ377" s="182"/>
      <c r="CA377" s="182"/>
      <c r="CB377" s="182"/>
      <c r="CC377" s="182"/>
      <c r="CD377" s="182"/>
      <c r="CE377" s="182"/>
      <c r="CF377" s="182"/>
      <c r="CG377" s="182"/>
      <c r="CH377" s="183"/>
    </row>
    <row r="378" spans="1:86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0"/>
      <c r="BP378" s="182"/>
      <c r="BQ378" s="182"/>
      <c r="BR378" s="182"/>
      <c r="BS378" s="182"/>
      <c r="BT378" s="182"/>
      <c r="BU378" s="182"/>
      <c r="BV378" s="182"/>
      <c r="BW378" s="182"/>
      <c r="BX378" s="182"/>
      <c r="BY378" s="182"/>
      <c r="BZ378" s="182"/>
      <c r="CA378" s="182"/>
      <c r="CB378" s="182"/>
      <c r="CC378" s="182"/>
      <c r="CD378" s="182"/>
      <c r="CE378" s="182"/>
      <c r="CF378" s="182"/>
      <c r="CG378" s="182"/>
      <c r="CH378" s="183"/>
    </row>
    <row r="379" spans="1:86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0"/>
      <c r="BP379" s="182"/>
      <c r="BQ379" s="182"/>
      <c r="BR379" s="182"/>
      <c r="BS379" s="182"/>
      <c r="BT379" s="182"/>
      <c r="BU379" s="182"/>
      <c r="BV379" s="182"/>
      <c r="BW379" s="182"/>
      <c r="BX379" s="182"/>
      <c r="BY379" s="182"/>
      <c r="BZ379" s="182"/>
      <c r="CA379" s="182"/>
      <c r="CB379" s="182"/>
      <c r="CC379" s="182"/>
      <c r="CD379" s="182"/>
      <c r="CE379" s="182"/>
      <c r="CF379" s="182"/>
      <c r="CG379" s="182"/>
      <c r="CH379" s="183"/>
    </row>
    <row r="380" spans="1:86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0"/>
      <c r="BP380" s="182"/>
      <c r="BQ380" s="182"/>
      <c r="BR380" s="182"/>
      <c r="BS380" s="182"/>
      <c r="BT380" s="182"/>
      <c r="BU380" s="182"/>
      <c r="BV380" s="182"/>
      <c r="BW380" s="182"/>
      <c r="BX380" s="182"/>
      <c r="BY380" s="182"/>
      <c r="BZ380" s="182"/>
      <c r="CA380" s="182"/>
      <c r="CB380" s="182"/>
      <c r="CC380" s="182"/>
      <c r="CD380" s="182"/>
      <c r="CE380" s="182"/>
      <c r="CF380" s="182"/>
      <c r="CG380" s="182"/>
      <c r="CH380" s="183"/>
    </row>
    <row r="381" spans="1:86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0"/>
      <c r="BP381" s="182"/>
      <c r="BQ381" s="182"/>
      <c r="BR381" s="182"/>
      <c r="BS381" s="182"/>
      <c r="BT381" s="182"/>
      <c r="BU381" s="182"/>
      <c r="BV381" s="182"/>
      <c r="BW381" s="182"/>
      <c r="BX381" s="182"/>
      <c r="BY381" s="182"/>
      <c r="BZ381" s="182"/>
      <c r="CA381" s="182"/>
      <c r="CB381" s="182"/>
      <c r="CC381" s="182"/>
      <c r="CD381" s="182"/>
      <c r="CE381" s="182"/>
      <c r="CF381" s="182"/>
      <c r="CG381" s="182"/>
      <c r="CH381" s="183"/>
    </row>
    <row r="382" spans="1:86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0"/>
      <c r="BP382" s="182"/>
      <c r="BQ382" s="182"/>
      <c r="BR382" s="182"/>
      <c r="BS382" s="182"/>
      <c r="BT382" s="182"/>
      <c r="BU382" s="182"/>
      <c r="BV382" s="182"/>
      <c r="BW382" s="182"/>
      <c r="BX382" s="182"/>
      <c r="BY382" s="182"/>
      <c r="BZ382" s="182"/>
      <c r="CA382" s="182"/>
      <c r="CB382" s="182"/>
      <c r="CC382" s="182"/>
      <c r="CD382" s="182"/>
      <c r="CE382" s="182"/>
      <c r="CF382" s="182"/>
      <c r="CG382" s="182"/>
      <c r="CH382" s="183"/>
    </row>
    <row r="383" spans="1:86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0"/>
      <c r="BP383" s="182"/>
      <c r="BQ383" s="182"/>
      <c r="BR383" s="182"/>
      <c r="BS383" s="182"/>
      <c r="BT383" s="182"/>
      <c r="BU383" s="182"/>
      <c r="BV383" s="182"/>
      <c r="BW383" s="182"/>
      <c r="BX383" s="182"/>
      <c r="BY383" s="182"/>
      <c r="BZ383" s="182"/>
      <c r="CA383" s="182"/>
      <c r="CB383" s="182"/>
      <c r="CC383" s="182"/>
      <c r="CD383" s="182"/>
      <c r="CE383" s="182"/>
      <c r="CF383" s="182"/>
      <c r="CG383" s="182"/>
      <c r="CH383" s="183"/>
    </row>
    <row r="384" spans="1:86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0"/>
      <c r="BP384" s="182"/>
      <c r="BQ384" s="182"/>
      <c r="BR384" s="182"/>
      <c r="BS384" s="182"/>
      <c r="BT384" s="182"/>
      <c r="BU384" s="182"/>
      <c r="BV384" s="182"/>
      <c r="BW384" s="182"/>
      <c r="BX384" s="182"/>
      <c r="BY384" s="182"/>
      <c r="BZ384" s="182"/>
      <c r="CA384" s="182"/>
      <c r="CB384" s="182"/>
      <c r="CC384" s="182"/>
      <c r="CD384" s="182"/>
      <c r="CE384" s="182"/>
      <c r="CF384" s="182"/>
      <c r="CG384" s="182"/>
      <c r="CH384" s="183"/>
    </row>
    <row r="385" spans="1:86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0"/>
      <c r="BP385" s="182"/>
      <c r="BQ385" s="182"/>
      <c r="BR385" s="182"/>
      <c r="BS385" s="182"/>
      <c r="BT385" s="182"/>
      <c r="BU385" s="182"/>
      <c r="BV385" s="182"/>
      <c r="BW385" s="182"/>
      <c r="BX385" s="182"/>
      <c r="BY385" s="182"/>
      <c r="BZ385" s="182"/>
      <c r="CA385" s="182"/>
      <c r="CB385" s="182"/>
      <c r="CC385" s="182"/>
      <c r="CD385" s="182"/>
      <c r="CE385" s="182"/>
      <c r="CF385" s="182"/>
      <c r="CG385" s="182"/>
      <c r="CH385" s="183"/>
    </row>
    <row r="386" spans="1:86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0"/>
      <c r="BP386" s="182"/>
      <c r="BQ386" s="182"/>
      <c r="BR386" s="182"/>
      <c r="BS386" s="182"/>
      <c r="BT386" s="182"/>
      <c r="BU386" s="182"/>
      <c r="BV386" s="182"/>
      <c r="BW386" s="182"/>
      <c r="BX386" s="182"/>
      <c r="BY386" s="182"/>
      <c r="BZ386" s="182"/>
      <c r="CA386" s="182"/>
      <c r="CB386" s="182"/>
      <c r="CC386" s="182"/>
      <c r="CD386" s="182"/>
      <c r="CE386" s="182"/>
      <c r="CF386" s="182"/>
      <c r="CG386" s="182"/>
      <c r="CH386" s="183"/>
    </row>
    <row r="387" spans="1:86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0"/>
      <c r="BP387" s="182"/>
      <c r="BQ387" s="182"/>
      <c r="BR387" s="182"/>
      <c r="BS387" s="182"/>
      <c r="BT387" s="182"/>
      <c r="BU387" s="182"/>
      <c r="BV387" s="182"/>
      <c r="BW387" s="182"/>
      <c r="BX387" s="182"/>
      <c r="BY387" s="182"/>
      <c r="BZ387" s="182"/>
      <c r="CA387" s="182"/>
      <c r="CB387" s="182"/>
      <c r="CC387" s="182"/>
      <c r="CD387" s="182"/>
      <c r="CE387" s="182"/>
      <c r="CF387" s="182"/>
      <c r="CG387" s="182"/>
      <c r="CH387" s="183"/>
    </row>
    <row r="388" spans="1:86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0"/>
      <c r="BP388" s="182"/>
      <c r="BQ388" s="182"/>
      <c r="BR388" s="182"/>
      <c r="BS388" s="182"/>
      <c r="BT388" s="182"/>
      <c r="BU388" s="182"/>
      <c r="BV388" s="182"/>
      <c r="BW388" s="182"/>
      <c r="BX388" s="182"/>
      <c r="BY388" s="182"/>
      <c r="BZ388" s="182"/>
      <c r="CA388" s="182"/>
      <c r="CB388" s="182"/>
      <c r="CC388" s="182"/>
      <c r="CD388" s="182"/>
      <c r="CE388" s="182"/>
      <c r="CF388" s="182"/>
      <c r="CG388" s="182"/>
      <c r="CH388" s="183"/>
    </row>
    <row r="389" spans="1:86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0"/>
      <c r="BP389" s="182"/>
      <c r="BQ389" s="182"/>
      <c r="BR389" s="182"/>
      <c r="BS389" s="182"/>
      <c r="BT389" s="182"/>
      <c r="BU389" s="182"/>
      <c r="BV389" s="182"/>
      <c r="BW389" s="182"/>
      <c r="BX389" s="182"/>
      <c r="BY389" s="182"/>
      <c r="BZ389" s="182"/>
      <c r="CA389" s="182"/>
      <c r="CB389" s="182"/>
      <c r="CC389" s="182"/>
      <c r="CD389" s="182"/>
      <c r="CE389" s="182"/>
      <c r="CF389" s="182"/>
      <c r="CG389" s="182"/>
      <c r="CH389" s="183"/>
    </row>
    <row r="390" spans="1:86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0"/>
      <c r="BP390" s="182"/>
      <c r="BQ390" s="182"/>
      <c r="BR390" s="182"/>
      <c r="BS390" s="182"/>
      <c r="BT390" s="182"/>
      <c r="BU390" s="182"/>
      <c r="BV390" s="182"/>
      <c r="BW390" s="182"/>
      <c r="BX390" s="182"/>
      <c r="BY390" s="182"/>
      <c r="BZ390" s="182"/>
      <c r="CA390" s="182"/>
      <c r="CB390" s="182"/>
      <c r="CC390" s="182"/>
      <c r="CD390" s="182"/>
      <c r="CE390" s="182"/>
      <c r="CF390" s="182"/>
      <c r="CG390" s="182"/>
      <c r="CH390" s="183"/>
    </row>
    <row r="391" spans="1:86" s="184" customFormat="1">
      <c r="A391" s="178"/>
      <c r="B391" s="179"/>
      <c r="C391" s="180"/>
      <c r="D391" s="181"/>
      <c r="E391" s="181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  <c r="AZ391" s="182"/>
      <c r="BA391" s="182"/>
      <c r="BB391" s="182"/>
      <c r="BC391" s="182"/>
      <c r="BD391" s="182"/>
      <c r="BE391" s="182"/>
      <c r="BF391" s="182"/>
      <c r="BG391" s="182"/>
      <c r="BH391" s="182"/>
      <c r="BI391" s="182"/>
      <c r="BJ391" s="182"/>
      <c r="BK391" s="182"/>
      <c r="BL391" s="182"/>
      <c r="BM391" s="182"/>
      <c r="BN391" s="182"/>
      <c r="BO391" s="180"/>
      <c r="BP391" s="182"/>
      <c r="BQ391" s="182"/>
      <c r="BR391" s="182"/>
      <c r="BS391" s="182"/>
      <c r="BT391" s="182"/>
      <c r="BU391" s="182"/>
      <c r="BV391" s="182"/>
      <c r="BW391" s="182"/>
      <c r="BX391" s="182"/>
      <c r="BY391" s="182"/>
      <c r="BZ391" s="182"/>
      <c r="CA391" s="182"/>
      <c r="CB391" s="182"/>
      <c r="CC391" s="182"/>
      <c r="CD391" s="182"/>
      <c r="CE391" s="182"/>
      <c r="CF391" s="182"/>
      <c r="CG391" s="182"/>
      <c r="CH391" s="183"/>
    </row>
    <row r="392" spans="1:86" s="184" customFormat="1">
      <c r="A392" s="178"/>
      <c r="B392" s="179"/>
      <c r="C392" s="180"/>
      <c r="D392" s="181"/>
      <c r="E392" s="181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  <c r="AZ392" s="182"/>
      <c r="BA392" s="182"/>
      <c r="BB392" s="182"/>
      <c r="BC392" s="182"/>
      <c r="BD392" s="182"/>
      <c r="BE392" s="182"/>
      <c r="BF392" s="182"/>
      <c r="BG392" s="182"/>
      <c r="BH392" s="182"/>
      <c r="BI392" s="182"/>
      <c r="BJ392" s="182"/>
      <c r="BK392" s="182"/>
      <c r="BL392" s="182"/>
      <c r="BM392" s="182"/>
      <c r="BN392" s="182"/>
      <c r="BO392" s="180"/>
      <c r="BP392" s="182"/>
      <c r="BQ392" s="182"/>
      <c r="BR392" s="182"/>
      <c r="BS392" s="182"/>
      <c r="BT392" s="182"/>
      <c r="BU392" s="182"/>
      <c r="BV392" s="182"/>
      <c r="BW392" s="182"/>
      <c r="BX392" s="182"/>
      <c r="BY392" s="182"/>
      <c r="BZ392" s="182"/>
      <c r="CA392" s="182"/>
      <c r="CB392" s="182"/>
      <c r="CC392" s="182"/>
      <c r="CD392" s="182"/>
      <c r="CE392" s="182"/>
      <c r="CF392" s="182"/>
      <c r="CG392" s="182"/>
      <c r="CH392" s="183"/>
    </row>
    <row r="393" spans="1:86" s="191" customFormat="1">
      <c r="A393" s="185"/>
      <c r="B393" s="186"/>
      <c r="C393" s="187"/>
      <c r="D393" s="188"/>
      <c r="E393" s="188"/>
      <c r="F393" s="189"/>
      <c r="G393" s="189"/>
      <c r="H393" s="189"/>
      <c r="I393" s="189"/>
      <c r="J393" s="189"/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7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90"/>
    </row>
  </sheetData>
  <mergeCells count="18">
    <mergeCell ref="B58:B66"/>
    <mergeCell ref="B52:B57"/>
    <mergeCell ref="B15:B27"/>
    <mergeCell ref="AT1:BB1"/>
    <mergeCell ref="B40:B51"/>
    <mergeCell ref="B28:B39"/>
    <mergeCell ref="CB1:CG1"/>
    <mergeCell ref="AE1:AJ1"/>
    <mergeCell ref="AM1:AS1"/>
    <mergeCell ref="B3:B14"/>
    <mergeCell ref="F1:L1"/>
    <mergeCell ref="M1:S1"/>
    <mergeCell ref="T1:Y1"/>
    <mergeCell ref="Z1:AD1"/>
    <mergeCell ref="BC1:BH1"/>
    <mergeCell ref="BI1:BN1"/>
    <mergeCell ref="BP1:BU1"/>
    <mergeCell ref="BV1:CA1"/>
  </mergeCells>
  <phoneticPr fontId="2"/>
  <pageMargins left="0.7" right="0.7" top="0.75" bottom="0.75" header="0.3" footer="0.3"/>
  <pageSetup paperSize="9" scale="59" orientation="portrait" r:id="rId1"/>
  <rowBreaks count="1" manualBreakCount="1">
    <brk id="66" max="16383" man="1"/>
  </rowBreaks>
  <colBreaks count="2" manualBreakCount="2">
    <brk id="27" max="394" man="1"/>
    <brk id="73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zoomScaleNormal="100" workbookViewId="0">
      <pane ySplit="2" topLeftCell="A3" activePane="bottomLeft" state="frozen"/>
      <selection pane="bottomLeft" activeCell="AL17" sqref="AL17"/>
    </sheetView>
  </sheetViews>
  <sheetFormatPr defaultRowHeight="13.5"/>
  <cols>
    <col min="1" max="1" width="5.375" style="7" customWidth="1"/>
    <col min="2" max="2" width="12" style="4" customWidth="1"/>
    <col min="3" max="36" width="3" style="1" customWidth="1"/>
    <col min="37" max="38" width="3" style="94" customWidth="1"/>
    <col min="39" max="39" width="5.875" style="1" customWidth="1"/>
    <col min="40" max="40" width="2" customWidth="1"/>
  </cols>
  <sheetData>
    <row r="1" spans="1:39" s="3" customFormat="1" ht="13.5" customHeight="1" thickBot="1">
      <c r="A1" s="33"/>
      <c r="B1" s="46" t="s">
        <v>379</v>
      </c>
      <c r="C1" s="655" t="s">
        <v>61</v>
      </c>
      <c r="D1" s="655"/>
      <c r="E1" s="647" t="s">
        <v>60</v>
      </c>
      <c r="F1" s="648"/>
      <c r="G1" s="647" t="s">
        <v>59</v>
      </c>
      <c r="H1" s="648"/>
      <c r="I1" s="648"/>
      <c r="J1" s="655" t="s">
        <v>58</v>
      </c>
      <c r="K1" s="655"/>
      <c r="L1" s="655"/>
      <c r="M1" s="647" t="s">
        <v>57</v>
      </c>
      <c r="N1" s="648"/>
      <c r="O1" s="648"/>
      <c r="P1" s="648"/>
      <c r="Q1" s="643" t="s">
        <v>56</v>
      </c>
      <c r="R1" s="644"/>
      <c r="S1" s="644"/>
      <c r="T1" s="684"/>
      <c r="U1" s="648" t="s">
        <v>243</v>
      </c>
      <c r="V1" s="648"/>
      <c r="W1" s="648"/>
      <c r="X1" s="647" t="s">
        <v>55</v>
      </c>
      <c r="Y1" s="648"/>
      <c r="Z1" s="648"/>
      <c r="AA1" s="648"/>
      <c r="AB1" s="648" t="s">
        <v>54</v>
      </c>
      <c r="AC1" s="648"/>
      <c r="AD1" s="645" t="s">
        <v>53</v>
      </c>
      <c r="AE1" s="646"/>
      <c r="AF1" s="646"/>
      <c r="AG1" s="649"/>
      <c r="AH1" s="685" t="s">
        <v>1021</v>
      </c>
      <c r="AI1" s="685"/>
      <c r="AJ1" s="685"/>
      <c r="AK1" s="682" t="s">
        <v>373</v>
      </c>
      <c r="AL1" s="683"/>
      <c r="AM1" s="95"/>
    </row>
    <row r="2" spans="1:39" s="3" customFormat="1" ht="13.5" customHeight="1" thickBot="1">
      <c r="A2" s="33"/>
      <c r="B2" s="86"/>
      <c r="C2" s="99">
        <v>7</v>
      </c>
      <c r="D2" s="83">
        <v>28</v>
      </c>
      <c r="E2" s="83">
        <v>5</v>
      </c>
      <c r="F2" s="83">
        <v>19</v>
      </c>
      <c r="G2" s="83">
        <v>2</v>
      </c>
      <c r="H2" s="83">
        <v>9</v>
      </c>
      <c r="I2" s="83">
        <v>30</v>
      </c>
      <c r="J2" s="83">
        <v>7</v>
      </c>
      <c r="K2" s="83">
        <v>21</v>
      </c>
      <c r="L2" s="83">
        <v>28</v>
      </c>
      <c r="M2" s="83">
        <v>4</v>
      </c>
      <c r="N2" s="83">
        <v>11</v>
      </c>
      <c r="O2" s="83">
        <v>18</v>
      </c>
      <c r="P2" s="83">
        <v>25</v>
      </c>
      <c r="Q2" s="97">
        <v>8</v>
      </c>
      <c r="R2" s="98">
        <v>15</v>
      </c>
      <c r="S2" s="98">
        <v>22</v>
      </c>
      <c r="T2" s="97">
        <v>29</v>
      </c>
      <c r="U2" s="83">
        <v>6</v>
      </c>
      <c r="V2" s="83">
        <v>13</v>
      </c>
      <c r="W2" s="83">
        <v>27</v>
      </c>
      <c r="X2" s="83">
        <v>3</v>
      </c>
      <c r="Y2" s="83">
        <v>10</v>
      </c>
      <c r="Z2" s="83">
        <v>17</v>
      </c>
      <c r="AA2" s="83">
        <v>24</v>
      </c>
      <c r="AB2" s="83">
        <v>8</v>
      </c>
      <c r="AC2" s="83">
        <v>15</v>
      </c>
      <c r="AD2" s="83">
        <v>5</v>
      </c>
      <c r="AE2" s="83">
        <v>12</v>
      </c>
      <c r="AF2" s="77">
        <v>19</v>
      </c>
      <c r="AG2" s="77">
        <v>26</v>
      </c>
      <c r="AH2" s="83">
        <v>2</v>
      </c>
      <c r="AI2" s="83">
        <v>9</v>
      </c>
      <c r="AJ2" s="83">
        <v>16</v>
      </c>
      <c r="AK2" s="290">
        <v>2</v>
      </c>
      <c r="AL2" s="290">
        <v>30</v>
      </c>
      <c r="AM2" s="56" t="s">
        <v>52</v>
      </c>
    </row>
    <row r="3" spans="1:39" ht="13.5" customHeight="1">
      <c r="A3" s="22"/>
      <c r="B3" s="88" t="s">
        <v>46</v>
      </c>
      <c r="C3" s="75" t="s">
        <v>380</v>
      </c>
      <c r="D3" s="18" t="s">
        <v>413</v>
      </c>
      <c r="E3" s="18" t="s">
        <v>64</v>
      </c>
      <c r="F3" s="18" t="s">
        <v>453</v>
      </c>
      <c r="G3" s="19">
        <v>4</v>
      </c>
      <c r="H3" s="19">
        <v>4</v>
      </c>
      <c r="I3" s="18" t="s">
        <v>530</v>
      </c>
      <c r="J3" s="18" t="s">
        <v>603</v>
      </c>
      <c r="K3" s="39">
        <v>5</v>
      </c>
      <c r="L3" s="18">
        <v>4</v>
      </c>
      <c r="M3" s="39">
        <v>5</v>
      </c>
      <c r="N3" s="18" t="s">
        <v>640</v>
      </c>
      <c r="O3" s="18" t="s">
        <v>659</v>
      </c>
      <c r="P3" s="155">
        <v>6</v>
      </c>
      <c r="Q3" s="39">
        <v>5</v>
      </c>
      <c r="R3" s="18" t="s">
        <v>725</v>
      </c>
      <c r="S3" s="18" t="s">
        <v>741</v>
      </c>
      <c r="T3" s="263">
        <v>5</v>
      </c>
      <c r="U3" s="18" t="s">
        <v>790</v>
      </c>
      <c r="V3" s="39">
        <v>5</v>
      </c>
      <c r="W3" s="18" t="s">
        <v>838</v>
      </c>
      <c r="X3" s="39">
        <v>5</v>
      </c>
      <c r="Y3" s="19">
        <v>4</v>
      </c>
      <c r="Z3" s="18" t="s">
        <v>883</v>
      </c>
      <c r="AA3" s="27">
        <v>3</v>
      </c>
      <c r="AB3" s="18" t="s">
        <v>918</v>
      </c>
      <c r="AC3" s="18" t="s">
        <v>932</v>
      </c>
      <c r="AD3" s="18" t="s">
        <v>964</v>
      </c>
      <c r="AE3" s="18" t="s">
        <v>976</v>
      </c>
      <c r="AF3" s="18" t="s">
        <v>994</v>
      </c>
      <c r="AG3" s="18" t="s">
        <v>1007</v>
      </c>
      <c r="AH3" s="18" t="s">
        <v>1022</v>
      </c>
      <c r="AI3" s="18" t="s">
        <v>1032</v>
      </c>
      <c r="AJ3" s="18" t="s">
        <v>1055</v>
      </c>
      <c r="AK3" s="18" t="s">
        <v>1083</v>
      </c>
      <c r="AL3" s="18" t="s">
        <v>1125</v>
      </c>
      <c r="AM3" s="303">
        <f t="shared" ref="AM3:AM21" si="0">SUM(C3:AL3)</f>
        <v>55</v>
      </c>
    </row>
    <row r="4" spans="1:39" ht="13.5" customHeight="1">
      <c r="A4" s="22"/>
      <c r="B4" s="91" t="s">
        <v>124</v>
      </c>
      <c r="C4" s="100">
        <v>4</v>
      </c>
      <c r="D4" s="203">
        <v>5</v>
      </c>
      <c r="E4" s="38">
        <v>5</v>
      </c>
      <c r="F4" s="38">
        <v>5</v>
      </c>
      <c r="G4" s="31">
        <v>4</v>
      </c>
      <c r="H4" s="203">
        <v>5</v>
      </c>
      <c r="I4" s="203">
        <v>5</v>
      </c>
      <c r="J4" s="31">
        <v>4</v>
      </c>
      <c r="K4" s="203">
        <v>5</v>
      </c>
      <c r="L4" s="27">
        <v>3</v>
      </c>
      <c r="M4" s="31">
        <v>3</v>
      </c>
      <c r="N4" s="32" t="s">
        <v>641</v>
      </c>
      <c r="O4" s="31">
        <v>4</v>
      </c>
      <c r="P4" s="27">
        <v>4</v>
      </c>
      <c r="Q4" s="31">
        <v>3</v>
      </c>
      <c r="R4" s="32" t="s">
        <v>725</v>
      </c>
      <c r="S4" s="32" t="s">
        <v>743</v>
      </c>
      <c r="T4" s="268">
        <v>3</v>
      </c>
      <c r="U4" s="203">
        <v>5</v>
      </c>
      <c r="V4" s="31">
        <v>4</v>
      </c>
      <c r="W4" s="203">
        <v>5</v>
      </c>
      <c r="X4" s="32" t="s">
        <v>852</v>
      </c>
      <c r="Y4" s="31">
        <v>3</v>
      </c>
      <c r="Z4" s="32" t="s">
        <v>882</v>
      </c>
      <c r="AA4" s="203">
        <v>5</v>
      </c>
      <c r="AB4" s="31">
        <v>4</v>
      </c>
      <c r="AC4" s="203">
        <v>5</v>
      </c>
      <c r="AD4" s="203">
        <v>5</v>
      </c>
      <c r="AE4" s="268">
        <v>4</v>
      </c>
      <c r="AF4" s="19">
        <v>4</v>
      </c>
      <c r="AG4" s="39">
        <v>5</v>
      </c>
      <c r="AH4" s="68" t="s">
        <v>1023</v>
      </c>
      <c r="AI4" s="334">
        <v>4</v>
      </c>
      <c r="AJ4" s="334">
        <v>4</v>
      </c>
      <c r="AK4" s="39">
        <v>5</v>
      </c>
      <c r="AL4" s="203">
        <v>5</v>
      </c>
      <c r="AM4" s="303">
        <f t="shared" si="0"/>
        <v>129</v>
      </c>
    </row>
    <row r="5" spans="1:39" ht="13.5" customHeight="1">
      <c r="A5" s="22"/>
      <c r="B5" s="90" t="s">
        <v>25</v>
      </c>
      <c r="C5" s="100">
        <v>3</v>
      </c>
      <c r="D5" s="31">
        <v>4</v>
      </c>
      <c r="E5" s="39">
        <v>5</v>
      </c>
      <c r="F5" s="39">
        <v>5</v>
      </c>
      <c r="G5" s="39">
        <v>5</v>
      </c>
      <c r="H5" s="39">
        <v>5</v>
      </c>
      <c r="I5" s="19">
        <v>4</v>
      </c>
      <c r="J5" s="19">
        <v>4</v>
      </c>
      <c r="K5" s="19">
        <v>3</v>
      </c>
      <c r="L5" s="19">
        <v>3</v>
      </c>
      <c r="M5" s="19">
        <v>3</v>
      </c>
      <c r="N5" s="19">
        <v>3</v>
      </c>
      <c r="O5" s="19">
        <v>3</v>
      </c>
      <c r="P5" s="155">
        <v>6</v>
      </c>
      <c r="Q5" s="39">
        <v>5</v>
      </c>
      <c r="R5" s="39">
        <v>5</v>
      </c>
      <c r="S5" s="265">
        <v>1</v>
      </c>
      <c r="T5" s="266">
        <v>3</v>
      </c>
      <c r="U5" s="18" t="s">
        <v>792</v>
      </c>
      <c r="V5" s="19">
        <v>3</v>
      </c>
      <c r="W5" s="40">
        <v>2</v>
      </c>
      <c r="X5" s="18" t="s">
        <v>853</v>
      </c>
      <c r="Y5" s="18" t="s">
        <v>883</v>
      </c>
      <c r="Z5" s="19">
        <v>4</v>
      </c>
      <c r="AA5" s="39">
        <v>5</v>
      </c>
      <c r="AB5" s="19">
        <v>4</v>
      </c>
      <c r="AC5" s="19">
        <v>4</v>
      </c>
      <c r="AD5" s="39">
        <v>5</v>
      </c>
      <c r="AE5" s="39">
        <v>5</v>
      </c>
      <c r="AF5" s="19">
        <v>4</v>
      </c>
      <c r="AG5" s="19">
        <v>4</v>
      </c>
      <c r="AH5" s="39">
        <v>5</v>
      </c>
      <c r="AI5" s="19">
        <v>4</v>
      </c>
      <c r="AJ5" s="19">
        <v>4</v>
      </c>
      <c r="AK5" s="18" t="s">
        <v>1083</v>
      </c>
      <c r="AL5" s="19">
        <v>4</v>
      </c>
      <c r="AM5" s="302">
        <f t="shared" si="0"/>
        <v>127</v>
      </c>
    </row>
    <row r="6" spans="1:39" ht="13.5" customHeight="1">
      <c r="A6" s="22"/>
      <c r="B6" s="89" t="s">
        <v>16</v>
      </c>
      <c r="C6" s="85" t="s">
        <v>381</v>
      </c>
      <c r="D6" s="19">
        <v>4</v>
      </c>
      <c r="E6" s="27">
        <v>4</v>
      </c>
      <c r="F6" s="13" t="s">
        <v>455</v>
      </c>
      <c r="G6" s="27">
        <v>4</v>
      </c>
      <c r="H6" s="38">
        <v>5</v>
      </c>
      <c r="I6" s="13" t="s">
        <v>526</v>
      </c>
      <c r="J6" s="27">
        <v>3</v>
      </c>
      <c r="K6" s="27">
        <v>4</v>
      </c>
      <c r="L6" s="27">
        <v>4</v>
      </c>
      <c r="M6" s="27">
        <v>3</v>
      </c>
      <c r="N6" s="13" t="s">
        <v>642</v>
      </c>
      <c r="O6" s="13" t="s">
        <v>659</v>
      </c>
      <c r="P6" s="13" t="s">
        <v>679</v>
      </c>
      <c r="Q6" s="13" t="s">
        <v>716</v>
      </c>
      <c r="R6" s="38">
        <v>5</v>
      </c>
      <c r="S6" s="27">
        <v>4</v>
      </c>
      <c r="T6" s="257">
        <v>4</v>
      </c>
      <c r="U6" s="27">
        <v>3</v>
      </c>
      <c r="V6" s="27">
        <v>4</v>
      </c>
      <c r="W6" s="38">
        <v>5</v>
      </c>
      <c r="X6" s="13" t="s">
        <v>851</v>
      </c>
      <c r="Y6" s="27">
        <v>3</v>
      </c>
      <c r="Z6" s="13" t="s">
        <v>882</v>
      </c>
      <c r="AA6" s="38">
        <v>5</v>
      </c>
      <c r="AB6" s="38">
        <v>5</v>
      </c>
      <c r="AC6" s="13" t="s">
        <v>933</v>
      </c>
      <c r="AD6" s="38">
        <v>5</v>
      </c>
      <c r="AE6" s="13" t="s">
        <v>977</v>
      </c>
      <c r="AF6" s="38">
        <v>5</v>
      </c>
      <c r="AG6" s="13" t="s">
        <v>1008</v>
      </c>
      <c r="AH6" s="13" t="s">
        <v>1023</v>
      </c>
      <c r="AI6" s="13" t="s">
        <v>1033</v>
      </c>
      <c r="AJ6" s="27">
        <v>4</v>
      </c>
      <c r="AK6" s="13" t="s">
        <v>1083</v>
      </c>
      <c r="AL6" s="48">
        <v>5</v>
      </c>
      <c r="AM6" s="26">
        <f t="shared" si="0"/>
        <v>88</v>
      </c>
    </row>
    <row r="7" spans="1:39" ht="13.5" customHeight="1">
      <c r="A7" s="22"/>
      <c r="B7" s="89" t="s">
        <v>21</v>
      </c>
      <c r="C7" s="100">
        <v>3</v>
      </c>
      <c r="D7" s="27">
        <v>3</v>
      </c>
      <c r="E7" s="13" t="s">
        <v>64</v>
      </c>
      <c r="F7" s="27">
        <v>3</v>
      </c>
      <c r="G7" s="27">
        <v>4</v>
      </c>
      <c r="H7" s="38">
        <v>5</v>
      </c>
      <c r="I7" s="27">
        <v>4</v>
      </c>
      <c r="J7" s="27">
        <v>3</v>
      </c>
      <c r="K7" s="27">
        <v>3</v>
      </c>
      <c r="L7" s="27">
        <v>3</v>
      </c>
      <c r="M7" s="27">
        <v>3</v>
      </c>
      <c r="N7" s="27">
        <v>3</v>
      </c>
      <c r="O7" s="27">
        <v>4</v>
      </c>
      <c r="P7" s="27">
        <v>3</v>
      </c>
      <c r="Q7" s="38">
        <v>5</v>
      </c>
      <c r="R7" s="27">
        <v>4</v>
      </c>
      <c r="S7" s="38">
        <v>5</v>
      </c>
      <c r="T7" s="257">
        <v>3</v>
      </c>
      <c r="U7" s="13" t="s">
        <v>793</v>
      </c>
      <c r="V7" s="13" t="s">
        <v>812</v>
      </c>
      <c r="W7" s="27">
        <v>4</v>
      </c>
      <c r="X7" s="38">
        <v>5</v>
      </c>
      <c r="Y7" s="13" t="s">
        <v>883</v>
      </c>
      <c r="Z7" s="27">
        <v>3</v>
      </c>
      <c r="AA7" s="38">
        <v>5</v>
      </c>
      <c r="AB7" s="38">
        <v>5</v>
      </c>
      <c r="AC7" s="27">
        <v>4</v>
      </c>
      <c r="AD7" s="38">
        <v>5</v>
      </c>
      <c r="AE7" s="38">
        <v>5</v>
      </c>
      <c r="AF7" s="27">
        <v>3</v>
      </c>
      <c r="AG7" s="27">
        <v>3</v>
      </c>
      <c r="AH7" s="13" t="s">
        <v>1022</v>
      </c>
      <c r="AI7" s="13" t="s">
        <v>1034</v>
      </c>
      <c r="AJ7" s="27">
        <v>4</v>
      </c>
      <c r="AK7" s="13" t="s">
        <v>1083</v>
      </c>
      <c r="AL7" s="38">
        <v>5</v>
      </c>
      <c r="AM7" s="303">
        <f t="shared" si="0"/>
        <v>112</v>
      </c>
    </row>
    <row r="8" spans="1:39" ht="13.5" customHeight="1">
      <c r="A8" s="22"/>
      <c r="B8" s="90" t="s">
        <v>20</v>
      </c>
      <c r="C8" s="100">
        <v>4</v>
      </c>
      <c r="D8" s="39">
        <v>5</v>
      </c>
      <c r="E8" s="19">
        <v>4</v>
      </c>
      <c r="F8" s="19">
        <v>4</v>
      </c>
      <c r="G8" s="19">
        <v>4</v>
      </c>
      <c r="H8" s="39">
        <v>5</v>
      </c>
      <c r="I8" s="18" t="s">
        <v>526</v>
      </c>
      <c r="J8" s="18" t="s">
        <v>603</v>
      </c>
      <c r="K8" s="39">
        <v>5</v>
      </c>
      <c r="L8" s="155">
        <v>6</v>
      </c>
      <c r="M8" s="19">
        <v>3</v>
      </c>
      <c r="N8" s="19">
        <v>4</v>
      </c>
      <c r="O8" s="19">
        <v>3</v>
      </c>
      <c r="P8" s="19">
        <v>4</v>
      </c>
      <c r="Q8" s="19">
        <v>3</v>
      </c>
      <c r="R8" s="39">
        <v>5</v>
      </c>
      <c r="S8" s="18" t="s">
        <v>744</v>
      </c>
      <c r="T8" s="79" t="s">
        <v>769</v>
      </c>
      <c r="U8" s="18" t="s">
        <v>794</v>
      </c>
      <c r="V8" s="19">
        <v>3</v>
      </c>
      <c r="W8" s="18" t="s">
        <v>839</v>
      </c>
      <c r="X8" s="19">
        <v>4</v>
      </c>
      <c r="Y8" s="18" t="s">
        <v>883</v>
      </c>
      <c r="Z8" s="18" t="s">
        <v>883</v>
      </c>
      <c r="AA8" s="18" t="s">
        <v>891</v>
      </c>
      <c r="AB8" s="18" t="s">
        <v>913</v>
      </c>
      <c r="AC8" s="19">
        <v>3</v>
      </c>
      <c r="AD8" s="39">
        <v>5</v>
      </c>
      <c r="AE8" s="18" t="s">
        <v>978</v>
      </c>
      <c r="AF8" s="13" t="s">
        <v>994</v>
      </c>
      <c r="AG8" s="27">
        <v>3</v>
      </c>
      <c r="AH8" s="18" t="s">
        <v>1024</v>
      </c>
      <c r="AI8" s="27">
        <v>3</v>
      </c>
      <c r="AJ8" s="13" t="s">
        <v>1055</v>
      </c>
      <c r="AK8" s="13" t="s">
        <v>1083</v>
      </c>
      <c r="AL8" s="18" t="s">
        <v>1126</v>
      </c>
      <c r="AM8" s="302">
        <f t="shared" si="0"/>
        <v>80</v>
      </c>
    </row>
    <row r="9" spans="1:39" ht="13.5" customHeight="1">
      <c r="A9" s="22"/>
      <c r="B9" s="90" t="s">
        <v>125</v>
      </c>
      <c r="C9" s="84" t="s">
        <v>71</v>
      </c>
      <c r="D9" s="19">
        <v>3</v>
      </c>
      <c r="E9" s="18" t="s">
        <v>438</v>
      </c>
      <c r="F9" s="18" t="s">
        <v>456</v>
      </c>
      <c r="G9" s="18" t="s">
        <v>478</v>
      </c>
      <c r="H9" s="18" t="s">
        <v>493</v>
      </c>
      <c r="I9" s="18" t="s">
        <v>525</v>
      </c>
      <c r="J9" s="18" t="s">
        <v>603</v>
      </c>
      <c r="K9" s="19">
        <v>3</v>
      </c>
      <c r="L9" s="18" t="s">
        <v>618</v>
      </c>
      <c r="M9" s="18" t="s">
        <v>632</v>
      </c>
      <c r="N9" s="18" t="s">
        <v>638</v>
      </c>
      <c r="O9" s="18" t="s">
        <v>660</v>
      </c>
      <c r="P9" s="18" t="s">
        <v>680</v>
      </c>
      <c r="Q9" s="18" t="s">
        <v>717</v>
      </c>
      <c r="R9" s="18" t="s">
        <v>727</v>
      </c>
      <c r="S9" s="18" t="s">
        <v>742</v>
      </c>
      <c r="T9" s="79" t="s">
        <v>769</v>
      </c>
      <c r="U9" s="18" t="s">
        <v>791</v>
      </c>
      <c r="V9" s="18" t="s">
        <v>812</v>
      </c>
      <c r="W9" s="39">
        <v>5</v>
      </c>
      <c r="X9" s="19">
        <v>4</v>
      </c>
      <c r="Y9" s="18" t="s">
        <v>883</v>
      </c>
      <c r="Z9" s="18" t="s">
        <v>883</v>
      </c>
      <c r="AA9" s="18" t="s">
        <v>891</v>
      </c>
      <c r="AB9" s="19">
        <v>3</v>
      </c>
      <c r="AC9" s="18" t="s">
        <v>933</v>
      </c>
      <c r="AD9" s="18" t="s">
        <v>961</v>
      </c>
      <c r="AE9" s="18" t="s">
        <v>977</v>
      </c>
      <c r="AF9" s="19">
        <v>4</v>
      </c>
      <c r="AG9" s="18" t="s">
        <v>1008</v>
      </c>
      <c r="AH9" s="39">
        <v>5</v>
      </c>
      <c r="AI9" s="18" t="s">
        <v>1035</v>
      </c>
      <c r="AJ9" s="18" t="s">
        <v>1055</v>
      </c>
      <c r="AK9" s="18">
        <v>4</v>
      </c>
      <c r="AL9" s="18" t="s">
        <v>1126</v>
      </c>
      <c r="AM9" s="16">
        <f t="shared" si="0"/>
        <v>31</v>
      </c>
    </row>
    <row r="10" spans="1:39" ht="13.5" customHeight="1">
      <c r="A10" s="22"/>
      <c r="B10" s="90" t="s">
        <v>12</v>
      </c>
      <c r="C10" s="84" t="s">
        <v>380</v>
      </c>
      <c r="D10" s="31">
        <v>3</v>
      </c>
      <c r="E10" s="18" t="s">
        <v>438</v>
      </c>
      <c r="F10" s="18" t="s">
        <v>453</v>
      </c>
      <c r="G10" s="18" t="s">
        <v>477</v>
      </c>
      <c r="H10" s="18" t="s">
        <v>493</v>
      </c>
      <c r="I10" s="19">
        <v>3</v>
      </c>
      <c r="J10" s="19">
        <v>3</v>
      </c>
      <c r="K10" s="19">
        <v>3</v>
      </c>
      <c r="L10" s="19">
        <v>4</v>
      </c>
      <c r="M10" s="18" t="s">
        <v>637</v>
      </c>
      <c r="N10" s="18" t="s">
        <v>639</v>
      </c>
      <c r="O10" s="19">
        <v>4</v>
      </c>
      <c r="P10" s="18" t="s">
        <v>679</v>
      </c>
      <c r="Q10" s="39">
        <v>5</v>
      </c>
      <c r="R10" s="39">
        <v>5</v>
      </c>
      <c r="S10" s="39">
        <v>5</v>
      </c>
      <c r="T10" s="39">
        <v>5</v>
      </c>
      <c r="U10" s="19">
        <v>3</v>
      </c>
      <c r="V10" s="19">
        <v>3</v>
      </c>
      <c r="W10" s="18" t="s">
        <v>839</v>
      </c>
      <c r="X10" s="18" t="s">
        <v>851</v>
      </c>
      <c r="Y10" s="19">
        <v>3</v>
      </c>
      <c r="Z10" s="18" t="s">
        <v>883</v>
      </c>
      <c r="AA10" s="19">
        <v>3</v>
      </c>
      <c r="AB10" s="19">
        <v>3</v>
      </c>
      <c r="AC10" s="19">
        <v>3</v>
      </c>
      <c r="AD10" s="18" t="s">
        <v>962</v>
      </c>
      <c r="AE10" s="39">
        <v>5</v>
      </c>
      <c r="AF10" s="19">
        <v>3</v>
      </c>
      <c r="AG10" s="19">
        <v>3</v>
      </c>
      <c r="AH10" s="19">
        <v>4</v>
      </c>
      <c r="AI10" s="39">
        <v>5</v>
      </c>
      <c r="AJ10" s="18" t="s">
        <v>1056</v>
      </c>
      <c r="AK10" s="18">
        <v>4</v>
      </c>
      <c r="AL10" s="18">
        <v>2</v>
      </c>
      <c r="AM10" s="16">
        <f t="shared" si="0"/>
        <v>84</v>
      </c>
    </row>
    <row r="11" spans="1:39" ht="13.5" customHeight="1">
      <c r="A11" s="22"/>
      <c r="B11" s="92" t="s">
        <v>126</v>
      </c>
      <c r="C11" s="84" t="s">
        <v>71</v>
      </c>
      <c r="D11" s="31">
        <v>3</v>
      </c>
      <c r="E11" s="19">
        <v>3</v>
      </c>
      <c r="F11" s="18" t="s">
        <v>453</v>
      </c>
      <c r="G11" s="18" t="s">
        <v>477</v>
      </c>
      <c r="H11" s="18" t="s">
        <v>493</v>
      </c>
      <c r="I11" s="18" t="s">
        <v>526</v>
      </c>
      <c r="J11" s="19">
        <v>3</v>
      </c>
      <c r="K11" s="19">
        <v>3</v>
      </c>
      <c r="L11" s="18" t="s">
        <v>618</v>
      </c>
      <c r="M11" s="18" t="s">
        <v>631</v>
      </c>
      <c r="N11" s="18" t="s">
        <v>639</v>
      </c>
      <c r="O11" s="19">
        <v>4</v>
      </c>
      <c r="P11" s="19">
        <v>3</v>
      </c>
      <c r="Q11" s="18" t="s">
        <v>715</v>
      </c>
      <c r="R11" s="19">
        <v>4</v>
      </c>
      <c r="S11" s="19">
        <v>4</v>
      </c>
      <c r="T11" s="19">
        <v>3</v>
      </c>
      <c r="U11" s="39">
        <v>5</v>
      </c>
      <c r="V11" s="19">
        <v>3</v>
      </c>
      <c r="W11" s="19">
        <v>4</v>
      </c>
      <c r="X11" s="19">
        <v>4</v>
      </c>
      <c r="Y11" s="18" t="s">
        <v>883</v>
      </c>
      <c r="Z11" s="18" t="s">
        <v>882</v>
      </c>
      <c r="AA11" s="18" t="s">
        <v>891</v>
      </c>
      <c r="AB11" s="19">
        <v>4</v>
      </c>
      <c r="AC11" s="18" t="s">
        <v>934</v>
      </c>
      <c r="AD11" s="18" t="s">
        <v>962</v>
      </c>
      <c r="AE11" s="18" t="s">
        <v>979</v>
      </c>
      <c r="AF11" s="19">
        <v>3</v>
      </c>
      <c r="AG11" s="18" t="s">
        <v>1008</v>
      </c>
      <c r="AH11" s="19">
        <v>4</v>
      </c>
      <c r="AI11" s="19">
        <v>3</v>
      </c>
      <c r="AJ11" s="18" t="s">
        <v>1055</v>
      </c>
      <c r="AK11" s="19">
        <v>3</v>
      </c>
      <c r="AL11" s="19">
        <v>3</v>
      </c>
      <c r="AM11" s="302">
        <f t="shared" si="0"/>
        <v>66</v>
      </c>
    </row>
    <row r="12" spans="1:39" ht="13.5" customHeight="1">
      <c r="A12" s="22"/>
      <c r="B12" s="89" t="s">
        <v>10</v>
      </c>
      <c r="C12" s="84" t="s">
        <v>71</v>
      </c>
      <c r="D12" s="18" t="s">
        <v>413</v>
      </c>
      <c r="E12" s="18" t="s">
        <v>438</v>
      </c>
      <c r="F12" s="18" t="s">
        <v>454</v>
      </c>
      <c r="G12" s="19">
        <v>3</v>
      </c>
      <c r="H12" s="39">
        <v>5</v>
      </c>
      <c r="I12" s="19">
        <v>3</v>
      </c>
      <c r="J12" s="18" t="s">
        <v>604</v>
      </c>
      <c r="K12" s="19">
        <v>3</v>
      </c>
      <c r="L12" s="19">
        <v>4</v>
      </c>
      <c r="M12" s="19">
        <v>3</v>
      </c>
      <c r="N12" s="18" t="s">
        <v>638</v>
      </c>
      <c r="O12" s="19">
        <v>3</v>
      </c>
      <c r="P12" s="19">
        <v>3</v>
      </c>
      <c r="Q12" s="265">
        <v>1</v>
      </c>
      <c r="R12" s="18" t="s">
        <v>725</v>
      </c>
      <c r="S12" s="18" t="s">
        <v>742</v>
      </c>
      <c r="T12" s="19">
        <v>4</v>
      </c>
      <c r="U12" s="18" t="s">
        <v>790</v>
      </c>
      <c r="V12" s="18" t="s">
        <v>813</v>
      </c>
      <c r="W12" s="40">
        <v>2</v>
      </c>
      <c r="X12" s="18" t="s">
        <v>851</v>
      </c>
      <c r="Y12" s="19">
        <v>3</v>
      </c>
      <c r="Z12" s="18" t="s">
        <v>890</v>
      </c>
      <c r="AA12" s="40">
        <v>2</v>
      </c>
      <c r="AB12" s="18" t="s">
        <v>913</v>
      </c>
      <c r="AC12" s="18" t="s">
        <v>934</v>
      </c>
      <c r="AD12" s="18" t="s">
        <v>963</v>
      </c>
      <c r="AE12" s="18" t="s">
        <v>977</v>
      </c>
      <c r="AF12" s="18" t="s">
        <v>994</v>
      </c>
      <c r="AG12" s="18" t="s">
        <v>1007</v>
      </c>
      <c r="AH12" s="18" t="s">
        <v>1024</v>
      </c>
      <c r="AI12" s="18" t="s">
        <v>1032</v>
      </c>
      <c r="AJ12" s="18" t="s">
        <v>1057</v>
      </c>
      <c r="AK12" s="18" t="s">
        <v>1083</v>
      </c>
      <c r="AL12" s="18" t="s">
        <v>1126</v>
      </c>
      <c r="AM12" s="303">
        <f t="shared" si="0"/>
        <v>39</v>
      </c>
    </row>
    <row r="13" spans="1:39" ht="13.5" customHeight="1">
      <c r="A13" s="22"/>
      <c r="B13" s="90" t="s">
        <v>437</v>
      </c>
      <c r="C13" s="84" t="s">
        <v>438</v>
      </c>
      <c r="D13" s="18" t="s">
        <v>64</v>
      </c>
      <c r="E13" s="19">
        <v>3</v>
      </c>
      <c r="F13" s="18" t="s">
        <v>454</v>
      </c>
      <c r="G13" s="17" t="s">
        <v>631</v>
      </c>
      <c r="H13" s="19">
        <v>3</v>
      </c>
      <c r="I13" s="19">
        <v>4</v>
      </c>
      <c r="J13" s="18" t="s">
        <v>602</v>
      </c>
      <c r="K13" s="19">
        <v>3</v>
      </c>
      <c r="L13" s="19">
        <v>3</v>
      </c>
      <c r="M13" s="19">
        <v>3</v>
      </c>
      <c r="N13" s="19">
        <v>4</v>
      </c>
      <c r="O13" s="18" t="s">
        <v>661</v>
      </c>
      <c r="P13" s="19">
        <v>3</v>
      </c>
      <c r="Q13" s="19">
        <v>3</v>
      </c>
      <c r="R13" s="19">
        <v>3</v>
      </c>
      <c r="S13" s="19">
        <v>4</v>
      </c>
      <c r="T13" s="19">
        <v>4</v>
      </c>
      <c r="U13" s="19">
        <v>3</v>
      </c>
      <c r="V13" s="19">
        <v>3</v>
      </c>
      <c r="W13" s="18" t="s">
        <v>839</v>
      </c>
      <c r="X13" s="19">
        <v>4</v>
      </c>
      <c r="Y13" s="19">
        <v>3</v>
      </c>
      <c r="Z13" s="19">
        <v>4</v>
      </c>
      <c r="AA13" s="19">
        <v>2</v>
      </c>
      <c r="AB13" s="19">
        <v>3</v>
      </c>
      <c r="AC13" s="19">
        <v>3</v>
      </c>
      <c r="AD13" s="39">
        <v>5</v>
      </c>
      <c r="AE13" s="18" t="s">
        <v>976</v>
      </c>
      <c r="AF13" s="155">
        <v>6</v>
      </c>
      <c r="AG13" s="19">
        <v>4</v>
      </c>
      <c r="AH13" s="19">
        <v>3</v>
      </c>
      <c r="AI13" s="19">
        <v>4</v>
      </c>
      <c r="AJ13" s="19">
        <v>3</v>
      </c>
      <c r="AK13" s="19">
        <v>3</v>
      </c>
      <c r="AL13" s="39">
        <v>5</v>
      </c>
      <c r="AM13" s="303">
        <f t="shared" si="0"/>
        <v>98</v>
      </c>
    </row>
    <row r="14" spans="1:39" ht="13.5" customHeight="1">
      <c r="A14" s="22"/>
      <c r="B14" s="87" t="s">
        <v>476</v>
      </c>
      <c r="C14" s="84"/>
      <c r="D14" s="18"/>
      <c r="E14" s="18"/>
      <c r="F14" s="18"/>
      <c r="G14" s="19">
        <v>3</v>
      </c>
      <c r="H14" s="19">
        <v>4</v>
      </c>
      <c r="I14" s="19">
        <v>4</v>
      </c>
      <c r="J14" s="19">
        <v>3</v>
      </c>
      <c r="K14" s="19">
        <v>3</v>
      </c>
      <c r="L14" s="19">
        <v>3</v>
      </c>
      <c r="M14" s="19">
        <v>3</v>
      </c>
      <c r="N14" s="19">
        <v>3</v>
      </c>
      <c r="O14" s="19">
        <v>4</v>
      </c>
      <c r="P14" s="19">
        <v>3</v>
      </c>
      <c r="Q14" s="19">
        <v>3</v>
      </c>
      <c r="R14" s="18" t="s">
        <v>726</v>
      </c>
      <c r="S14" s="19">
        <v>4</v>
      </c>
      <c r="T14" s="19">
        <v>4</v>
      </c>
      <c r="U14" s="19">
        <v>3</v>
      </c>
      <c r="V14" s="19">
        <v>3</v>
      </c>
      <c r="W14" s="19">
        <v>3</v>
      </c>
      <c r="X14" s="19">
        <v>3</v>
      </c>
      <c r="Y14" s="19">
        <v>4</v>
      </c>
      <c r="Z14" s="19">
        <v>3</v>
      </c>
      <c r="AA14" s="19">
        <v>4</v>
      </c>
      <c r="AB14" s="18" t="s">
        <v>914</v>
      </c>
      <c r="AC14" s="18" t="s">
        <v>933</v>
      </c>
      <c r="AD14" s="39">
        <v>5</v>
      </c>
      <c r="AE14" s="18" t="s">
        <v>977</v>
      </c>
      <c r="AF14" s="19">
        <v>3</v>
      </c>
      <c r="AG14" s="40">
        <v>2</v>
      </c>
      <c r="AH14" s="19">
        <v>4</v>
      </c>
      <c r="AI14" s="19">
        <v>4</v>
      </c>
      <c r="AJ14" s="19">
        <v>3</v>
      </c>
      <c r="AK14" s="19">
        <v>3</v>
      </c>
      <c r="AL14" s="39">
        <v>5</v>
      </c>
      <c r="AM14" s="303">
        <f t="shared" si="0"/>
        <v>96</v>
      </c>
    </row>
    <row r="15" spans="1:39" ht="13.5" customHeight="1">
      <c r="A15" s="22"/>
      <c r="B15" s="89" t="s">
        <v>7</v>
      </c>
      <c r="C15" s="100">
        <v>3</v>
      </c>
      <c r="D15" s="18" t="s">
        <v>413</v>
      </c>
      <c r="E15" s="18" t="s">
        <v>438</v>
      </c>
      <c r="F15" s="19">
        <v>4</v>
      </c>
      <c r="G15" s="19">
        <v>4</v>
      </c>
      <c r="H15" s="18" t="s">
        <v>493</v>
      </c>
      <c r="I15" s="19">
        <v>4</v>
      </c>
      <c r="J15" s="18" t="s">
        <v>603</v>
      </c>
      <c r="K15" s="19">
        <v>3</v>
      </c>
      <c r="L15" s="18" t="s">
        <v>618</v>
      </c>
      <c r="M15" s="19">
        <v>3</v>
      </c>
      <c r="N15" s="19">
        <v>4</v>
      </c>
      <c r="O15" s="19">
        <v>4</v>
      </c>
      <c r="P15" s="19">
        <v>3</v>
      </c>
      <c r="Q15" s="19">
        <v>3</v>
      </c>
      <c r="R15" s="19">
        <v>2</v>
      </c>
      <c r="S15" s="19">
        <v>4</v>
      </c>
      <c r="T15" s="18" t="s">
        <v>770</v>
      </c>
      <c r="U15" s="39">
        <v>5</v>
      </c>
      <c r="V15" s="19">
        <v>4</v>
      </c>
      <c r="W15" s="19">
        <v>3</v>
      </c>
      <c r="X15" s="19">
        <v>4</v>
      </c>
      <c r="Y15" s="18" t="s">
        <v>882</v>
      </c>
      <c r="Z15" s="19">
        <v>3</v>
      </c>
      <c r="AA15" s="19">
        <v>4</v>
      </c>
      <c r="AB15" s="18">
        <v>3</v>
      </c>
      <c r="AC15" s="18" t="s">
        <v>933</v>
      </c>
      <c r="AD15" s="18" t="s">
        <v>963</v>
      </c>
      <c r="AE15" s="18" t="s">
        <v>976</v>
      </c>
      <c r="AF15" s="18" t="s">
        <v>994</v>
      </c>
      <c r="AG15" s="18" t="s">
        <v>1007</v>
      </c>
      <c r="AH15" s="18" t="s">
        <v>1025</v>
      </c>
      <c r="AI15" s="18" t="s">
        <v>1036</v>
      </c>
      <c r="AJ15" s="18" t="s">
        <v>1056</v>
      </c>
      <c r="AK15" s="18" t="s">
        <v>1086</v>
      </c>
      <c r="AL15" s="18" t="s">
        <v>1126</v>
      </c>
      <c r="AM15" s="26">
        <f t="shared" si="0"/>
        <v>67</v>
      </c>
    </row>
    <row r="16" spans="1:39" ht="13.5" customHeight="1">
      <c r="A16" s="22"/>
      <c r="B16" s="92" t="s">
        <v>117</v>
      </c>
      <c r="C16" s="235">
        <v>3</v>
      </c>
      <c r="D16" s="31">
        <v>3</v>
      </c>
      <c r="E16" s="25" t="s">
        <v>64</v>
      </c>
      <c r="F16" s="44">
        <v>4</v>
      </c>
      <c r="G16" s="44">
        <v>3</v>
      </c>
      <c r="H16" s="44">
        <v>4</v>
      </c>
      <c r="I16" s="44">
        <v>4</v>
      </c>
      <c r="J16" s="44">
        <v>3</v>
      </c>
      <c r="K16" s="44">
        <v>3</v>
      </c>
      <c r="L16" s="44">
        <v>4</v>
      </c>
      <c r="M16" s="44">
        <v>3</v>
      </c>
      <c r="N16" s="194">
        <v>5</v>
      </c>
      <c r="O16" s="194">
        <v>5</v>
      </c>
      <c r="P16" s="44">
        <v>3</v>
      </c>
      <c r="Q16" s="25" t="s">
        <v>716</v>
      </c>
      <c r="R16" s="44">
        <v>2</v>
      </c>
      <c r="S16" s="44">
        <v>3</v>
      </c>
      <c r="T16" s="44">
        <v>4</v>
      </c>
      <c r="U16" s="44">
        <v>4</v>
      </c>
      <c r="V16" s="194">
        <v>5</v>
      </c>
      <c r="W16" s="267">
        <v>6</v>
      </c>
      <c r="X16" s="194">
        <v>5</v>
      </c>
      <c r="Y16" s="44">
        <v>4</v>
      </c>
      <c r="Z16" s="44">
        <v>3</v>
      </c>
      <c r="AA16" s="44">
        <v>3</v>
      </c>
      <c r="AB16" s="44">
        <v>3</v>
      </c>
      <c r="AC16" s="44">
        <v>3</v>
      </c>
      <c r="AD16" s="19">
        <v>3</v>
      </c>
      <c r="AE16" s="44">
        <v>4</v>
      </c>
      <c r="AF16" s="44">
        <v>4</v>
      </c>
      <c r="AG16" s="44">
        <v>3</v>
      </c>
      <c r="AH16" s="44">
        <v>4</v>
      </c>
      <c r="AI16" s="44">
        <v>4</v>
      </c>
      <c r="AJ16" s="44">
        <v>3</v>
      </c>
      <c r="AK16" s="25" t="s">
        <v>1086</v>
      </c>
      <c r="AL16" s="194">
        <v>5</v>
      </c>
      <c r="AM16" s="305">
        <f t="shared" si="0"/>
        <v>122</v>
      </c>
    </row>
    <row r="17" spans="1:39" ht="13.5" customHeight="1">
      <c r="A17" s="22"/>
      <c r="B17" s="90" t="s">
        <v>191</v>
      </c>
      <c r="C17" s="260"/>
      <c r="D17" s="30"/>
      <c r="E17" s="21"/>
      <c r="F17" s="44">
        <v>5</v>
      </c>
      <c r="G17" s="21"/>
      <c r="H17" s="21"/>
      <c r="I17" s="21"/>
      <c r="J17" s="21"/>
      <c r="K17" s="21"/>
      <c r="L17" s="21"/>
      <c r="M17" s="21"/>
      <c r="N17" s="261"/>
      <c r="O17" s="261"/>
      <c r="P17" s="21"/>
      <c r="Q17" s="21"/>
      <c r="R17" s="21"/>
      <c r="S17" s="21"/>
      <c r="T17" s="44">
        <v>4</v>
      </c>
      <c r="U17" s="194">
        <v>5</v>
      </c>
      <c r="V17" s="25" t="s">
        <v>813</v>
      </c>
      <c r="W17" s="25" t="s">
        <v>839</v>
      </c>
      <c r="X17" s="25" t="s">
        <v>852</v>
      </c>
      <c r="Y17" s="25" t="s">
        <v>882</v>
      </c>
      <c r="Z17" s="25" t="s">
        <v>882</v>
      </c>
      <c r="AA17" s="25" t="s">
        <v>892</v>
      </c>
      <c r="AB17" s="25" t="s">
        <v>915</v>
      </c>
      <c r="AC17" s="25" t="s">
        <v>932</v>
      </c>
      <c r="AD17" s="25" t="s">
        <v>962</v>
      </c>
      <c r="AE17" s="25" t="s">
        <v>976</v>
      </c>
      <c r="AF17" s="25" t="s">
        <v>996</v>
      </c>
      <c r="AG17" s="25" t="s">
        <v>1007</v>
      </c>
      <c r="AH17" s="25" t="s">
        <v>1022</v>
      </c>
      <c r="AI17" s="25" t="s">
        <v>1037</v>
      </c>
      <c r="AJ17" s="25" t="s">
        <v>1058</v>
      </c>
      <c r="AK17" s="25" t="s">
        <v>1086</v>
      </c>
      <c r="AL17" s="25">
        <v>3</v>
      </c>
      <c r="AM17" s="26">
        <f t="shared" si="0"/>
        <v>17</v>
      </c>
    </row>
    <row r="18" spans="1:39" ht="13.5" customHeight="1">
      <c r="A18" s="22"/>
      <c r="B18" s="123" t="s">
        <v>607</v>
      </c>
      <c r="C18" s="258"/>
      <c r="D18" s="17"/>
      <c r="E18" s="17"/>
      <c r="F18" s="17"/>
      <c r="G18" s="17"/>
      <c r="H18" s="17"/>
      <c r="I18" s="17"/>
      <c r="J18" s="17"/>
      <c r="K18" s="17"/>
      <c r="L18" s="17"/>
      <c r="M18" s="39">
        <v>5</v>
      </c>
      <c r="N18" s="39">
        <v>5</v>
      </c>
      <c r="O18" s="39">
        <v>5</v>
      </c>
      <c r="P18" s="18" t="s">
        <v>680</v>
      </c>
      <c r="Q18" s="155">
        <v>6</v>
      </c>
      <c r="R18" s="19">
        <v>3</v>
      </c>
      <c r="S18" s="18" t="s">
        <v>745</v>
      </c>
      <c r="T18" s="19">
        <v>4</v>
      </c>
      <c r="U18" s="18" t="s">
        <v>792</v>
      </c>
      <c r="V18" s="18" t="s">
        <v>812</v>
      </c>
      <c r="W18" s="18" t="s">
        <v>840</v>
      </c>
      <c r="X18" s="18">
        <v>4</v>
      </c>
      <c r="Y18" s="18" t="s">
        <v>882</v>
      </c>
      <c r="Z18" s="18" t="s">
        <v>882</v>
      </c>
      <c r="AA18" s="18" t="s">
        <v>892</v>
      </c>
      <c r="AB18" s="18" t="s">
        <v>916</v>
      </c>
      <c r="AC18" s="18" t="s">
        <v>933</v>
      </c>
      <c r="AD18" s="18" t="s">
        <v>962</v>
      </c>
      <c r="AE18" s="18" t="s">
        <v>977</v>
      </c>
      <c r="AF18" s="18" t="s">
        <v>995</v>
      </c>
      <c r="AG18" s="18" t="s">
        <v>1007</v>
      </c>
      <c r="AH18" s="18" t="s">
        <v>1023</v>
      </c>
      <c r="AI18" s="18" t="s">
        <v>1037</v>
      </c>
      <c r="AJ18" s="18" t="s">
        <v>1055</v>
      </c>
      <c r="AK18" s="18" t="s">
        <v>1086</v>
      </c>
      <c r="AL18" s="18" t="s">
        <v>1126</v>
      </c>
      <c r="AM18" s="26">
        <f t="shared" si="0"/>
        <v>32</v>
      </c>
    </row>
    <row r="19" spans="1:39" ht="13.5" customHeight="1">
      <c r="A19" s="22"/>
      <c r="B19" s="123" t="s">
        <v>708</v>
      </c>
      <c r="C19" s="258"/>
      <c r="D19" s="17"/>
      <c r="E19" s="17"/>
      <c r="F19" s="17"/>
      <c r="G19" s="17"/>
      <c r="H19" s="17"/>
      <c r="I19" s="17"/>
      <c r="J19" s="17"/>
      <c r="K19" s="17"/>
      <c r="L19" s="17"/>
      <c r="M19" s="236"/>
      <c r="N19" s="36"/>
      <c r="O19" s="36"/>
      <c r="P19" s="18"/>
      <c r="Q19" s="19">
        <v>3</v>
      </c>
      <c r="R19" s="18" t="s">
        <v>725</v>
      </c>
      <c r="S19" s="19">
        <v>4</v>
      </c>
      <c r="T19" s="18" t="s">
        <v>769</v>
      </c>
      <c r="U19" s="18" t="s">
        <v>793</v>
      </c>
      <c r="V19" s="19">
        <v>4</v>
      </c>
      <c r="W19" s="39">
        <v>5</v>
      </c>
      <c r="X19" s="18" t="s">
        <v>851</v>
      </c>
      <c r="Y19" s="18" t="s">
        <v>882</v>
      </c>
      <c r="Z19" s="18" t="s">
        <v>883</v>
      </c>
      <c r="AA19" s="18" t="s">
        <v>893</v>
      </c>
      <c r="AB19" s="18" t="s">
        <v>917</v>
      </c>
      <c r="AC19" s="18" t="s">
        <v>934</v>
      </c>
      <c r="AD19" s="19">
        <v>4</v>
      </c>
      <c r="AE19" s="18" t="s">
        <v>976</v>
      </c>
      <c r="AF19" s="19">
        <v>4</v>
      </c>
      <c r="AG19" s="18" t="s">
        <v>1008</v>
      </c>
      <c r="AH19" s="18" t="s">
        <v>1023</v>
      </c>
      <c r="AI19" s="19">
        <v>4</v>
      </c>
      <c r="AJ19" s="18" t="s">
        <v>1059</v>
      </c>
      <c r="AK19" s="18" t="s">
        <v>1086</v>
      </c>
      <c r="AL19" s="18" t="s">
        <v>1126</v>
      </c>
      <c r="AM19" s="303">
        <f t="shared" si="0"/>
        <v>28</v>
      </c>
    </row>
    <row r="20" spans="1:39" ht="13.5" customHeight="1">
      <c r="A20" s="22"/>
      <c r="B20" s="87" t="s">
        <v>707</v>
      </c>
      <c r="C20" s="84"/>
      <c r="D20" s="17"/>
      <c r="E20" s="17"/>
      <c r="F20" s="17"/>
      <c r="G20" s="17"/>
      <c r="H20" s="17"/>
      <c r="I20" s="17"/>
      <c r="J20" s="17"/>
      <c r="K20" s="17"/>
      <c r="L20" s="17"/>
      <c r="M20" s="236"/>
      <c r="N20" s="36" t="s">
        <v>756</v>
      </c>
      <c r="O20" s="36"/>
      <c r="P20" s="18"/>
      <c r="Q20" s="18"/>
      <c r="R20" s="18"/>
      <c r="S20" s="19">
        <v>3</v>
      </c>
      <c r="T20" s="18" t="s">
        <v>770</v>
      </c>
      <c r="U20" s="19">
        <v>4</v>
      </c>
      <c r="V20" s="18" t="s">
        <v>811</v>
      </c>
      <c r="W20" s="39">
        <v>5</v>
      </c>
      <c r="X20" s="18" t="s">
        <v>889</v>
      </c>
      <c r="Y20" s="19">
        <v>3</v>
      </c>
      <c r="Z20" s="19">
        <v>4</v>
      </c>
      <c r="AA20" s="19">
        <v>3</v>
      </c>
      <c r="AB20" s="19">
        <v>4</v>
      </c>
      <c r="AC20" s="39">
        <v>5</v>
      </c>
      <c r="AD20" s="19">
        <v>4</v>
      </c>
      <c r="AE20" s="155">
        <v>6</v>
      </c>
      <c r="AF20" s="19">
        <v>3</v>
      </c>
      <c r="AG20" s="19">
        <v>3</v>
      </c>
      <c r="AH20" s="18" t="s">
        <v>1023</v>
      </c>
      <c r="AI20" s="18">
        <v>3</v>
      </c>
      <c r="AJ20" s="18" t="s">
        <v>1059</v>
      </c>
      <c r="AK20" s="18" t="s">
        <v>1086</v>
      </c>
      <c r="AL20" s="18" t="s">
        <v>1125</v>
      </c>
      <c r="AM20" s="26">
        <f t="shared" si="0"/>
        <v>50</v>
      </c>
    </row>
    <row r="21" spans="1:39" ht="13.5" customHeight="1">
      <c r="A21" s="22"/>
      <c r="B21" s="87" t="s">
        <v>709</v>
      </c>
      <c r="C21" s="84"/>
      <c r="D21" s="17"/>
      <c r="E21" s="17"/>
      <c r="F21" s="17"/>
      <c r="G21" s="17"/>
      <c r="H21" s="17"/>
      <c r="I21" s="17"/>
      <c r="J21" s="17"/>
      <c r="K21" s="17"/>
      <c r="L21" s="17"/>
      <c r="M21" s="236"/>
      <c r="N21" s="36"/>
      <c r="O21" s="36"/>
      <c r="P21" s="18"/>
      <c r="Q21" s="18"/>
      <c r="R21" s="18"/>
      <c r="S21" s="17"/>
      <c r="T21" s="17"/>
      <c r="U21" s="17"/>
      <c r="V21" s="17"/>
      <c r="W21" s="236"/>
      <c r="X21" s="17"/>
      <c r="Y21" s="17"/>
      <c r="Z21" s="17"/>
      <c r="AA21" s="19">
        <v>3</v>
      </c>
      <c r="AB21" s="18" t="s">
        <v>915</v>
      </c>
      <c r="AC21" s="19">
        <v>4</v>
      </c>
      <c r="AD21" s="18" t="s">
        <v>963</v>
      </c>
      <c r="AE21" s="19">
        <v>4</v>
      </c>
      <c r="AF21" s="19">
        <v>3</v>
      </c>
      <c r="AG21" s="18" t="s">
        <v>1007</v>
      </c>
      <c r="AH21" s="18" t="s">
        <v>1022</v>
      </c>
      <c r="AI21" s="18" t="s">
        <v>1037</v>
      </c>
      <c r="AJ21" s="18" t="s">
        <v>1059</v>
      </c>
      <c r="AK21" s="18" t="s">
        <v>1083</v>
      </c>
      <c r="AL21" s="18" t="s">
        <v>1127</v>
      </c>
      <c r="AM21" s="303">
        <f t="shared" si="0"/>
        <v>14</v>
      </c>
    </row>
    <row r="22" spans="1:39" ht="13.5" customHeight="1">
      <c r="A22" s="22"/>
      <c r="B22" s="117" t="s">
        <v>396</v>
      </c>
      <c r="C22" s="260"/>
      <c r="D22" s="21"/>
      <c r="E22" s="21"/>
      <c r="F22" s="21"/>
      <c r="G22" s="21"/>
      <c r="H22" s="21"/>
      <c r="I22" s="21"/>
      <c r="J22" s="21"/>
      <c r="K22" s="21"/>
      <c r="L22" s="21"/>
      <c r="M22" s="261"/>
      <c r="N22" s="37"/>
      <c r="O22" s="37"/>
      <c r="P22" s="25"/>
      <c r="Q22" s="25"/>
      <c r="R22" s="25"/>
      <c r="S22" s="21"/>
      <c r="T22" s="21"/>
      <c r="U22" s="21"/>
      <c r="V22" s="21"/>
      <c r="W22" s="261"/>
      <c r="X22" s="21"/>
      <c r="Y22" s="21"/>
      <c r="Z22" s="21"/>
      <c r="AA22" s="21"/>
      <c r="AB22" s="25"/>
      <c r="AC22" s="25"/>
      <c r="AD22" s="25"/>
      <c r="AE22" s="25"/>
      <c r="AF22" s="44">
        <v>4</v>
      </c>
      <c r="AG22" s="194">
        <v>5</v>
      </c>
      <c r="AH22" s="25" t="s">
        <v>1023</v>
      </c>
      <c r="AI22" s="44">
        <v>4</v>
      </c>
      <c r="AJ22" s="44">
        <v>4</v>
      </c>
      <c r="AK22" s="44">
        <v>3</v>
      </c>
      <c r="AL22" s="44">
        <v>4</v>
      </c>
      <c r="AM22" s="303">
        <f>SUM(C22:AL22)</f>
        <v>24</v>
      </c>
    </row>
    <row r="23" spans="1:39" ht="13.5" customHeight="1">
      <c r="A23" s="22"/>
      <c r="B23" s="117" t="s">
        <v>395</v>
      </c>
      <c r="C23" s="260"/>
      <c r="D23" s="21"/>
      <c r="E23" s="21"/>
      <c r="F23" s="21"/>
      <c r="G23" s="21"/>
      <c r="H23" s="21"/>
      <c r="I23" s="21"/>
      <c r="J23" s="21"/>
      <c r="K23" s="21"/>
      <c r="L23" s="21"/>
      <c r="M23" s="261"/>
      <c r="N23" s="37"/>
      <c r="O23" s="37"/>
      <c r="P23" s="25"/>
      <c r="Q23" s="25"/>
      <c r="R23" s="25"/>
      <c r="S23" s="21"/>
      <c r="T23" s="21"/>
      <c r="U23" s="21"/>
      <c r="V23" s="21"/>
      <c r="W23" s="261"/>
      <c r="X23" s="21"/>
      <c r="Y23" s="21"/>
      <c r="Z23" s="21"/>
      <c r="AA23" s="21"/>
      <c r="AB23" s="25"/>
      <c r="AC23" s="25"/>
      <c r="AD23" s="25"/>
      <c r="AE23" s="25"/>
      <c r="AF23" s="44">
        <v>4</v>
      </c>
      <c r="AG23" s="44">
        <v>3</v>
      </c>
      <c r="AH23" s="44">
        <v>3</v>
      </c>
      <c r="AI23" s="44">
        <v>4</v>
      </c>
      <c r="AJ23" s="44">
        <v>4</v>
      </c>
      <c r="AK23" s="44">
        <v>4</v>
      </c>
      <c r="AL23" s="267">
        <v>6</v>
      </c>
      <c r="AM23" s="303">
        <f>SUM(C23:AL23)</f>
        <v>28</v>
      </c>
    </row>
    <row r="24" spans="1:39" ht="13.5" customHeight="1" thickBot="1">
      <c r="A24" s="22"/>
      <c r="B24" s="93" t="s">
        <v>712</v>
      </c>
      <c r="C24" s="41"/>
      <c r="D24" s="9"/>
      <c r="E24" s="9"/>
      <c r="F24" s="251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59">
        <v>5</v>
      </c>
      <c r="U24" s="10" t="s">
        <v>795</v>
      </c>
      <c r="V24" s="42">
        <v>4</v>
      </c>
      <c r="W24" s="10" t="s">
        <v>838</v>
      </c>
      <c r="X24" s="10" t="s">
        <v>852</v>
      </c>
      <c r="Y24" s="10" t="s">
        <v>882</v>
      </c>
      <c r="Z24" s="10" t="s">
        <v>883</v>
      </c>
      <c r="AA24" s="42">
        <v>3</v>
      </c>
      <c r="AB24" s="42">
        <v>4</v>
      </c>
      <c r="AC24" s="10" t="s">
        <v>935</v>
      </c>
      <c r="AD24" s="10" t="s">
        <v>962</v>
      </c>
      <c r="AE24" s="10" t="s">
        <v>976</v>
      </c>
      <c r="AF24" s="42">
        <v>4</v>
      </c>
      <c r="AG24" s="42">
        <v>4</v>
      </c>
      <c r="AH24" s="10" t="s">
        <v>1023</v>
      </c>
      <c r="AI24" s="10" t="s">
        <v>1037</v>
      </c>
      <c r="AJ24" s="42">
        <v>4</v>
      </c>
      <c r="AK24" s="10">
        <v>4</v>
      </c>
      <c r="AL24" s="10" t="s">
        <v>1126</v>
      </c>
      <c r="AM24" s="14">
        <f>SUM(C24:AL24)</f>
        <v>32</v>
      </c>
    </row>
    <row r="25" spans="1:39" ht="14.25" customHeight="1">
      <c r="A25" s="20"/>
    </row>
  </sheetData>
  <mergeCells count="12">
    <mergeCell ref="X1:AA1"/>
    <mergeCell ref="AB1:AC1"/>
    <mergeCell ref="AK1:AL1"/>
    <mergeCell ref="C1:D1"/>
    <mergeCell ref="E1:F1"/>
    <mergeCell ref="G1:I1"/>
    <mergeCell ref="J1:L1"/>
    <mergeCell ref="M1:P1"/>
    <mergeCell ref="Q1:T1"/>
    <mergeCell ref="U1:W1"/>
    <mergeCell ref="AD1:AG1"/>
    <mergeCell ref="AH1:AJ1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7"/>
  <sheetViews>
    <sheetView topLeftCell="A16" workbookViewId="0">
      <selection activeCell="Q34" sqref="Q34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1" spans="2:25">
      <c r="Y1" t="s">
        <v>757</v>
      </c>
    </row>
    <row r="2" spans="2:25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5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34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42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34" si="4">AVERAGE(O3:Q3)</f>
        <v>#DIV/0!</v>
      </c>
      <c r="T3" s="198"/>
      <c r="U3" s="198"/>
      <c r="V3" s="198"/>
      <c r="W3" s="198"/>
      <c r="X3" s="233" t="e">
        <f t="shared" ref="X3:X34" si="5">AVERAGE(T3:V3)</f>
        <v>#DIV/0!</v>
      </c>
    </row>
    <row r="4" spans="2:25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>
        <v>5.54</v>
      </c>
      <c r="U4" s="198">
        <v>5.75</v>
      </c>
      <c r="V4" s="198"/>
      <c r="W4" s="198"/>
      <c r="X4" s="233">
        <f>AVERAGE(T4:V4)</f>
        <v>5.6449999999999996</v>
      </c>
    </row>
    <row r="5" spans="2:25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5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5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5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5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>
        <v>6.01</v>
      </c>
      <c r="U9" s="198">
        <v>7.06</v>
      </c>
      <c r="V9" s="198">
        <v>6.36</v>
      </c>
      <c r="W9" s="198"/>
      <c r="X9" s="233">
        <f t="shared" si="5"/>
        <v>6.4766666666666666</v>
      </c>
      <c r="Y9">
        <v>4.5599999999999996</v>
      </c>
    </row>
    <row r="10" spans="2:25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1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  <c r="Y10">
        <v>4.62</v>
      </c>
    </row>
    <row r="11" spans="2:25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>
        <v>7.99</v>
      </c>
      <c r="P11" s="198"/>
      <c r="Q11" s="198"/>
      <c r="R11" s="198"/>
      <c r="S11" s="233">
        <f t="shared" si="4"/>
        <v>7.99</v>
      </c>
      <c r="T11" s="198">
        <v>6.41</v>
      </c>
      <c r="U11" s="198">
        <v>7.15</v>
      </c>
      <c r="V11" s="198">
        <v>6.41</v>
      </c>
      <c r="W11" s="198"/>
      <c r="X11" s="233">
        <f t="shared" si="5"/>
        <v>6.6566666666666663</v>
      </c>
      <c r="Y11">
        <v>4.87</v>
      </c>
    </row>
    <row r="12" spans="2:25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5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>
        <v>6.41</v>
      </c>
      <c r="U13" s="198">
        <v>6.41</v>
      </c>
      <c r="V13" s="198"/>
      <c r="W13" s="198"/>
      <c r="X13" s="233">
        <f t="shared" si="5"/>
        <v>6.41</v>
      </c>
      <c r="Y13">
        <v>4.75</v>
      </c>
    </row>
    <row r="14" spans="2:25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5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>
        <v>8.7899999999999991</v>
      </c>
      <c r="P15" s="198"/>
      <c r="Q15" s="198"/>
      <c r="R15" s="198"/>
      <c r="S15" s="233">
        <f t="shared" si="4"/>
        <v>8.7899999999999991</v>
      </c>
      <c r="T15" s="198"/>
      <c r="U15" s="198"/>
      <c r="V15" s="198"/>
      <c r="W15" s="198"/>
      <c r="X15" s="233" t="e">
        <f t="shared" si="5"/>
        <v>#DIV/0!</v>
      </c>
    </row>
    <row r="16" spans="2:25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5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5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5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5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5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5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>
        <v>10.25</v>
      </c>
      <c r="P22" s="198"/>
      <c r="Q22" s="198"/>
      <c r="R22" s="198"/>
      <c r="S22" s="233">
        <f t="shared" si="4"/>
        <v>10.25</v>
      </c>
      <c r="T22" s="198"/>
      <c r="U22" s="198"/>
      <c r="V22" s="198"/>
      <c r="W22" s="198"/>
      <c r="X22" s="233" t="e">
        <f t="shared" si="5"/>
        <v>#DIV/0!</v>
      </c>
    </row>
    <row r="23" spans="2:25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>
        <v>10.57</v>
      </c>
      <c r="P23" s="198">
        <v>9.0500000000000007</v>
      </c>
      <c r="Q23" s="198"/>
      <c r="R23" s="198"/>
      <c r="S23" s="233">
        <f t="shared" si="4"/>
        <v>9.81</v>
      </c>
      <c r="T23" s="198"/>
      <c r="U23" s="198"/>
      <c r="V23" s="198"/>
      <c r="W23" s="198"/>
      <c r="X23" s="233" t="e">
        <f t="shared" si="5"/>
        <v>#DIV/0!</v>
      </c>
    </row>
    <row r="24" spans="2:25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>
        <v>10.19</v>
      </c>
      <c r="P24" s="198"/>
      <c r="Q24" s="198"/>
      <c r="R24" s="198"/>
      <c r="S24" s="233">
        <f t="shared" si="4"/>
        <v>10.19</v>
      </c>
      <c r="T24" s="198"/>
      <c r="U24" s="198"/>
      <c r="V24" s="198"/>
      <c r="W24" s="198"/>
      <c r="X24" s="233" t="e">
        <f t="shared" si="5"/>
        <v>#DIV/0!</v>
      </c>
    </row>
    <row r="25" spans="2:25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>
        <v>6.96</v>
      </c>
      <c r="U25" s="198">
        <v>7.46</v>
      </c>
      <c r="V25" s="198">
        <v>7.53</v>
      </c>
      <c r="W25" s="198"/>
      <c r="X25" s="233">
        <f t="shared" si="5"/>
        <v>7.3166666666666664</v>
      </c>
      <c r="Y25" s="232">
        <v>4.62</v>
      </c>
    </row>
    <row r="26" spans="2:25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>
        <v>6.67</v>
      </c>
      <c r="U26" s="198">
        <v>6.99</v>
      </c>
      <c r="V26" s="198">
        <v>6.28</v>
      </c>
      <c r="W26" s="198"/>
      <c r="X26" s="233">
        <f t="shared" si="5"/>
        <v>6.6466666666666674</v>
      </c>
      <c r="Y26">
        <v>4.75</v>
      </c>
    </row>
    <row r="27" spans="2:25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>
        <v>11</v>
      </c>
      <c r="P27" s="198">
        <v>9.3800000000000008</v>
      </c>
      <c r="Q27" s="198"/>
      <c r="R27" s="198"/>
      <c r="S27" s="233">
        <f t="shared" si="4"/>
        <v>10.190000000000001</v>
      </c>
      <c r="T27" s="198"/>
      <c r="U27" s="198"/>
      <c r="V27" s="198"/>
      <c r="W27" s="198"/>
      <c r="X27" s="233" t="e">
        <f t="shared" si="5"/>
        <v>#DIV/0!</v>
      </c>
    </row>
    <row r="28" spans="2:25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5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>
        <v>10</v>
      </c>
      <c r="P29" s="198">
        <v>8.8699999999999992</v>
      </c>
      <c r="Q29" s="198">
        <v>9.51</v>
      </c>
      <c r="R29" s="198"/>
      <c r="S29" s="233">
        <f t="shared" si="4"/>
        <v>9.4599999999999991</v>
      </c>
      <c r="T29" s="198"/>
      <c r="U29" s="198"/>
      <c r="V29" s="198"/>
      <c r="W29" s="198"/>
      <c r="X29" s="233" t="e">
        <f t="shared" si="5"/>
        <v>#DIV/0!</v>
      </c>
    </row>
    <row r="30" spans="2:25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5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>
        <v>9.07</v>
      </c>
      <c r="P31" s="198"/>
      <c r="Q31" s="198"/>
      <c r="R31" s="198"/>
      <c r="S31" s="233">
        <f t="shared" si="4"/>
        <v>9.07</v>
      </c>
      <c r="T31" s="198"/>
      <c r="U31" s="198"/>
      <c r="V31" s="198">
        <v>6.07</v>
      </c>
      <c r="W31" s="198"/>
      <c r="X31" s="233">
        <f t="shared" si="5"/>
        <v>6.07</v>
      </c>
    </row>
    <row r="32" spans="2:25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21" t="s">
        <v>607</v>
      </c>
      <c r="O32" s="198"/>
      <c r="P32" s="198"/>
      <c r="Q32" s="198"/>
      <c r="R32" s="198"/>
      <c r="S32" s="233" t="e">
        <f t="shared" si="4"/>
        <v>#DIV/0!</v>
      </c>
      <c r="T32" s="198">
        <v>6.06</v>
      </c>
      <c r="U32" s="198">
        <v>7.2</v>
      </c>
      <c r="V32" s="198"/>
      <c r="W32" s="198"/>
      <c r="X32" s="233">
        <f t="shared" si="5"/>
        <v>6.63</v>
      </c>
      <c r="Y32">
        <v>4.75</v>
      </c>
    </row>
    <row r="33" spans="2:25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5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>
        <v>8.91</v>
      </c>
      <c r="P34" s="198"/>
      <c r="Q34" s="198">
        <v>11.33</v>
      </c>
      <c r="R34" s="198"/>
      <c r="S34" s="233">
        <f t="shared" si="4"/>
        <v>10.120000000000001</v>
      </c>
      <c r="T34" s="198"/>
      <c r="U34" s="198"/>
      <c r="V34" s="198">
        <v>7.41</v>
      </c>
      <c r="W34" s="198"/>
      <c r="X34" s="233">
        <f t="shared" si="5"/>
        <v>7.41</v>
      </c>
    </row>
    <row r="35" spans="2:25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ref="G35:G58" si="8">AVERAGE(C35:E35)</f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>
        <v>8.52</v>
      </c>
      <c r="P35" s="198"/>
      <c r="Q35" s="198"/>
      <c r="R35" s="198"/>
      <c r="S35" s="233">
        <f t="shared" ref="S35:S67" si="9">AVERAGE(O35:Q35)</f>
        <v>8.52</v>
      </c>
      <c r="T35" s="198"/>
      <c r="U35" s="198"/>
      <c r="V35" s="198"/>
      <c r="W35" s="198"/>
      <c r="X35" s="233" t="e">
        <f t="shared" ref="X35:X67" si="10">AVERAGE(T35:V35)</f>
        <v>#DIV/0!</v>
      </c>
    </row>
    <row r="36" spans="2:25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8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9"/>
        <v>#DIV/0!</v>
      </c>
      <c r="T36" s="198"/>
      <c r="U36" s="198"/>
      <c r="V36" s="198"/>
      <c r="W36" s="198"/>
      <c r="X36" s="233" t="e">
        <f t="shared" si="10"/>
        <v>#DIV/0!</v>
      </c>
    </row>
    <row r="37" spans="2:25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8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>
        <v>8.84</v>
      </c>
      <c r="P37" s="198"/>
      <c r="Q37" s="198"/>
      <c r="R37" s="198"/>
      <c r="S37" s="233">
        <f t="shared" si="9"/>
        <v>8.84</v>
      </c>
      <c r="T37" s="198"/>
      <c r="U37" s="198">
        <v>5.93</v>
      </c>
      <c r="V37" s="198">
        <v>5.82</v>
      </c>
      <c r="W37" s="198"/>
      <c r="X37" s="233">
        <f t="shared" si="10"/>
        <v>5.875</v>
      </c>
      <c r="Y37">
        <v>5.14</v>
      </c>
    </row>
    <row r="38" spans="2:25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8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9"/>
        <v>#DIV/0!</v>
      </c>
      <c r="T38" s="198"/>
      <c r="U38" s="198"/>
      <c r="V38" s="198"/>
      <c r="W38" s="198"/>
      <c r="X38" s="233" t="e">
        <f t="shared" si="10"/>
        <v>#DIV/0!</v>
      </c>
    </row>
    <row r="39" spans="2:25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8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9"/>
        <v>#DIV/0!</v>
      </c>
      <c r="T39" s="198"/>
      <c r="U39" s="198"/>
      <c r="V39" s="198"/>
      <c r="W39" s="198"/>
      <c r="X39" s="233" t="e">
        <f t="shared" si="10"/>
        <v>#DIV/0!</v>
      </c>
    </row>
    <row r="40" spans="2:25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8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9"/>
        <v>#DIV/0!</v>
      </c>
      <c r="T40" s="198"/>
      <c r="U40" s="198"/>
      <c r="V40" s="198"/>
      <c r="W40" s="198"/>
      <c r="X40" s="233" t="e">
        <f t="shared" si="10"/>
        <v>#DIV/0!</v>
      </c>
    </row>
    <row r="41" spans="2:25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8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>
        <v>8.74</v>
      </c>
      <c r="P41" s="198"/>
      <c r="Q41" s="198"/>
      <c r="R41" s="198"/>
      <c r="S41" s="233">
        <f t="shared" si="9"/>
        <v>8.74</v>
      </c>
      <c r="T41" s="198">
        <v>6.62</v>
      </c>
      <c r="U41" s="198">
        <v>6.34</v>
      </c>
      <c r="V41" s="198"/>
      <c r="W41" s="198"/>
      <c r="X41" s="233">
        <f t="shared" si="10"/>
        <v>6.48</v>
      </c>
      <c r="Y41">
        <v>4.49</v>
      </c>
    </row>
    <row r="42" spans="2:25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8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9"/>
        <v>#DIV/0!</v>
      </c>
      <c r="T42" s="198"/>
      <c r="U42" s="198"/>
      <c r="V42" s="232"/>
      <c r="W42" s="198"/>
      <c r="X42" s="233" t="e">
        <f t="shared" si="10"/>
        <v>#DIV/0!</v>
      </c>
    </row>
    <row r="43" spans="2:25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8"/>
        <v>#DIV/0!</v>
      </c>
      <c r="H43" s="198"/>
      <c r="I43" s="198"/>
      <c r="J43" s="198"/>
      <c r="K43" s="198" t="e">
        <f t="shared" si="6"/>
        <v>#DIV/0!</v>
      </c>
      <c r="L43" s="199" t="e">
        <f>AVERAGE(H43:J43)</f>
        <v>#DIV/0!</v>
      </c>
      <c r="N43" s="196" t="s">
        <v>190</v>
      </c>
      <c r="O43" s="198"/>
      <c r="P43" s="198"/>
      <c r="Q43" s="198"/>
      <c r="R43" s="198"/>
      <c r="S43" s="233" t="e">
        <f t="shared" si="9"/>
        <v>#DIV/0!</v>
      </c>
      <c r="T43" s="198"/>
      <c r="U43" s="198"/>
      <c r="V43" s="198"/>
      <c r="W43" s="198"/>
      <c r="X43" s="233" t="e">
        <f t="shared" si="10"/>
        <v>#DIV/0!</v>
      </c>
    </row>
    <row r="44" spans="2:25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8"/>
        <v>#DIV/0!</v>
      </c>
      <c r="H44" s="198"/>
      <c r="I44" s="198"/>
      <c r="J44" s="198"/>
      <c r="K44" s="198" t="e">
        <f t="shared" si="6"/>
        <v>#DIV/0!</v>
      </c>
      <c r="L44" s="199" t="e">
        <f t="shared" ref="L44:L67" si="11">AVERAGE(H44:J44)</f>
        <v>#DIV/0!</v>
      </c>
      <c r="N44" s="196" t="s">
        <v>260</v>
      </c>
      <c r="O44" s="198"/>
      <c r="P44" s="198"/>
      <c r="Q44" s="198"/>
      <c r="R44" s="198"/>
      <c r="S44" s="233" t="e">
        <f t="shared" si="9"/>
        <v>#DIV/0!</v>
      </c>
      <c r="T44" s="198"/>
      <c r="U44" s="198"/>
      <c r="V44" s="198"/>
      <c r="W44" s="198"/>
      <c r="X44" s="233" t="e">
        <f t="shared" si="10"/>
        <v>#DIV/0!</v>
      </c>
    </row>
    <row r="45" spans="2:25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8"/>
        <v>#DIV/0!</v>
      </c>
      <c r="H45" s="198"/>
      <c r="I45" s="198"/>
      <c r="J45" s="198"/>
      <c r="K45" s="198" t="e">
        <f t="shared" si="6"/>
        <v>#DIV/0!</v>
      </c>
      <c r="L45" s="199" t="e">
        <f t="shared" si="11"/>
        <v>#DIV/0!</v>
      </c>
      <c r="N45" s="196" t="s">
        <v>265</v>
      </c>
      <c r="O45" s="198"/>
      <c r="P45" s="198"/>
      <c r="Q45" s="198"/>
      <c r="R45" s="198"/>
      <c r="S45" s="233" t="e">
        <f t="shared" si="9"/>
        <v>#DIV/0!</v>
      </c>
      <c r="T45" s="198"/>
      <c r="U45" s="198"/>
      <c r="V45" s="198"/>
      <c r="W45" s="198"/>
      <c r="X45" s="233" t="e">
        <f t="shared" si="10"/>
        <v>#DIV/0!</v>
      </c>
    </row>
    <row r="46" spans="2:25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8"/>
        <v>#DIV/0!</v>
      </c>
      <c r="H46" s="198"/>
      <c r="I46" s="198"/>
      <c r="J46" s="198"/>
      <c r="K46" s="198" t="e">
        <f t="shared" si="6"/>
        <v>#DIV/0!</v>
      </c>
      <c r="L46" s="199" t="e">
        <f t="shared" si="11"/>
        <v>#DIV/0!</v>
      </c>
      <c r="N46" s="196" t="s">
        <v>396</v>
      </c>
      <c r="O46" s="198"/>
      <c r="P46" s="198"/>
      <c r="Q46" s="198"/>
      <c r="R46" s="198"/>
      <c r="S46" s="233" t="e">
        <f t="shared" si="9"/>
        <v>#DIV/0!</v>
      </c>
      <c r="T46" s="198"/>
      <c r="U46" s="198"/>
      <c r="V46" s="198"/>
      <c r="W46" s="198"/>
      <c r="X46" s="233" t="e">
        <f t="shared" si="10"/>
        <v>#DIV/0!</v>
      </c>
    </row>
    <row r="47" spans="2:25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8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11"/>
        <v>10.653333333333334</v>
      </c>
      <c r="N47" s="196" t="s">
        <v>437</v>
      </c>
      <c r="O47" s="198"/>
      <c r="P47" s="198"/>
      <c r="Q47" s="198"/>
      <c r="R47" s="198"/>
      <c r="S47" s="233" t="e">
        <f t="shared" si="9"/>
        <v>#DIV/0!</v>
      </c>
      <c r="T47" s="198"/>
      <c r="U47" s="198"/>
      <c r="V47" s="198"/>
      <c r="W47" s="198"/>
      <c r="X47" s="233" t="e">
        <f t="shared" si="10"/>
        <v>#DIV/0!</v>
      </c>
    </row>
    <row r="48" spans="2:25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8"/>
        <v>#DIV/0!</v>
      </c>
      <c r="H48" s="198"/>
      <c r="I48" s="198"/>
      <c r="J48" s="198"/>
      <c r="K48" s="198" t="e">
        <f t="shared" si="6"/>
        <v>#DIV/0!</v>
      </c>
      <c r="L48" s="199" t="e">
        <f t="shared" si="11"/>
        <v>#DIV/0!</v>
      </c>
      <c r="N48" s="196" t="s">
        <v>375</v>
      </c>
      <c r="O48" s="198"/>
      <c r="P48" s="198"/>
      <c r="Q48" s="198"/>
      <c r="R48" s="198"/>
      <c r="S48" s="233" t="e">
        <f t="shared" si="9"/>
        <v>#DIV/0!</v>
      </c>
      <c r="T48" s="198"/>
      <c r="U48" s="198"/>
      <c r="V48" s="198"/>
      <c r="W48" s="198"/>
      <c r="X48" s="233" t="e">
        <f t="shared" si="10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8"/>
        <v>#DIV/0!</v>
      </c>
      <c r="H49" s="198"/>
      <c r="I49" s="198"/>
      <c r="J49" s="198"/>
      <c r="K49" s="198" t="e">
        <f t="shared" si="6"/>
        <v>#DIV/0!</v>
      </c>
      <c r="L49" s="199" t="e">
        <f t="shared" si="11"/>
        <v>#DIV/0!</v>
      </c>
      <c r="N49" s="196" t="s">
        <v>100</v>
      </c>
      <c r="O49" s="198"/>
      <c r="P49" s="198"/>
      <c r="Q49" s="198"/>
      <c r="R49" s="198"/>
      <c r="S49" s="233" t="e">
        <f t="shared" si="9"/>
        <v>#DIV/0!</v>
      </c>
      <c r="T49" s="198"/>
      <c r="U49" s="198"/>
      <c r="V49" s="198"/>
      <c r="W49" s="198"/>
      <c r="X49" s="233" t="e">
        <f t="shared" si="10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8"/>
        <v>#DIV/0!</v>
      </c>
      <c r="H50" s="198"/>
      <c r="I50" s="198"/>
      <c r="J50" s="198"/>
      <c r="K50" s="198" t="e">
        <f t="shared" si="6"/>
        <v>#DIV/0!</v>
      </c>
      <c r="L50" s="199" t="e">
        <f t="shared" si="11"/>
        <v>#DIV/0!</v>
      </c>
      <c r="N50" s="196" t="s">
        <v>256</v>
      </c>
      <c r="O50" s="198"/>
      <c r="P50" s="198"/>
      <c r="Q50" s="198"/>
      <c r="R50" s="198"/>
      <c r="S50" s="233" t="e">
        <f t="shared" si="9"/>
        <v>#DIV/0!</v>
      </c>
      <c r="T50" s="198"/>
      <c r="U50" s="198"/>
      <c r="V50" s="198"/>
      <c r="W50" s="198"/>
      <c r="X50" s="233" t="e">
        <f t="shared" si="10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8"/>
        <v>#DIV/0!</v>
      </c>
      <c r="H51" s="198"/>
      <c r="I51" s="198"/>
      <c r="J51" s="198"/>
      <c r="K51" s="198" t="e">
        <f t="shared" si="6"/>
        <v>#DIV/0!</v>
      </c>
      <c r="L51" s="199" t="e">
        <f t="shared" si="11"/>
        <v>#DIV/0!</v>
      </c>
      <c r="N51" s="196" t="s">
        <v>271</v>
      </c>
      <c r="O51" s="198">
        <v>10.7</v>
      </c>
      <c r="P51" s="198"/>
      <c r="Q51" s="198"/>
      <c r="R51" s="198"/>
      <c r="S51" s="233">
        <f t="shared" si="9"/>
        <v>10.7</v>
      </c>
      <c r="T51" s="198"/>
      <c r="U51" s="198"/>
      <c r="V51" s="198"/>
      <c r="W51" s="198"/>
      <c r="X51" s="233" t="e">
        <f t="shared" si="10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8"/>
        <v>#DIV/0!</v>
      </c>
      <c r="H52" s="198"/>
      <c r="I52" s="198"/>
      <c r="J52" s="198"/>
      <c r="K52" s="198" t="e">
        <f t="shared" si="6"/>
        <v>#DIV/0!</v>
      </c>
      <c r="L52" s="199" t="e">
        <f t="shared" si="11"/>
        <v>#DIV/0!</v>
      </c>
      <c r="N52" s="196" t="s">
        <v>409</v>
      </c>
      <c r="O52" s="198"/>
      <c r="P52" s="198"/>
      <c r="Q52" s="198"/>
      <c r="R52" s="198"/>
      <c r="S52" s="233" t="e">
        <f t="shared" si="9"/>
        <v>#DIV/0!</v>
      </c>
      <c r="T52" s="198"/>
      <c r="U52" s="198"/>
      <c r="V52" s="198"/>
      <c r="W52" s="198"/>
      <c r="X52" s="233" t="e">
        <f t="shared" si="10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8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11"/>
        <v>9.9700000000000006</v>
      </c>
      <c r="N53" s="196" t="s">
        <v>3</v>
      </c>
      <c r="O53" s="198"/>
      <c r="P53" s="198"/>
      <c r="Q53" s="198"/>
      <c r="R53" s="198"/>
      <c r="S53" s="233" t="e">
        <f t="shared" si="9"/>
        <v>#DIV/0!</v>
      </c>
      <c r="T53" s="198"/>
      <c r="U53" s="198"/>
      <c r="V53" s="198"/>
      <c r="W53" s="198"/>
      <c r="X53" s="233" t="e">
        <f t="shared" si="10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8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11"/>
        <v>7.3566666666666665</v>
      </c>
      <c r="N54" s="196"/>
      <c r="O54" s="198"/>
      <c r="P54" s="198"/>
      <c r="Q54" s="198"/>
      <c r="R54" s="198"/>
      <c r="S54" s="233" t="e">
        <f t="shared" si="9"/>
        <v>#DIV/0!</v>
      </c>
      <c r="T54" s="198"/>
      <c r="U54" s="198"/>
      <c r="V54" s="198"/>
      <c r="W54" s="198"/>
      <c r="X54" s="233" t="e">
        <f t="shared" si="10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8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11"/>
        <v>7.2433333333333332</v>
      </c>
      <c r="N55" s="196" t="s">
        <v>187</v>
      </c>
      <c r="O55" s="198"/>
      <c r="P55" s="198"/>
      <c r="Q55" s="198"/>
      <c r="R55" s="198"/>
      <c r="S55" s="233" t="e">
        <f t="shared" si="9"/>
        <v>#DIV/0!</v>
      </c>
      <c r="T55" s="198"/>
      <c r="U55" s="198"/>
      <c r="V55" s="198"/>
      <c r="W55" s="198"/>
      <c r="X55" s="233" t="e">
        <f t="shared" si="10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8"/>
        <v>#DIV/0!</v>
      </c>
      <c r="H56" s="198"/>
      <c r="I56" s="198"/>
      <c r="J56" s="198"/>
      <c r="K56" s="198" t="e">
        <f t="shared" si="6"/>
        <v>#DIV/0!</v>
      </c>
      <c r="L56" s="199" t="e">
        <f t="shared" si="11"/>
        <v>#DIV/0!</v>
      </c>
      <c r="N56" s="196" t="s">
        <v>395</v>
      </c>
      <c r="O56" s="198"/>
      <c r="P56" s="198"/>
      <c r="Q56" s="198"/>
      <c r="R56" s="198"/>
      <c r="S56" s="233" t="e">
        <f t="shared" si="9"/>
        <v>#DIV/0!</v>
      </c>
      <c r="T56" s="198"/>
      <c r="U56" s="198"/>
      <c r="V56" s="198"/>
      <c r="W56" s="198"/>
      <c r="X56" s="233" t="e">
        <f t="shared" si="10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8"/>
        <v>#DIV/0!</v>
      </c>
      <c r="H57" s="198"/>
      <c r="I57" s="198"/>
      <c r="J57" s="198"/>
      <c r="K57" s="198" t="e">
        <f t="shared" si="6"/>
        <v>#DIV/0!</v>
      </c>
      <c r="L57" s="199" t="e">
        <f t="shared" si="11"/>
        <v>#DIV/0!</v>
      </c>
      <c r="N57" s="196" t="s">
        <v>471</v>
      </c>
      <c r="O57" s="198"/>
      <c r="P57" s="198"/>
      <c r="Q57" s="198"/>
      <c r="R57" s="198"/>
      <c r="S57" s="233" t="e">
        <f t="shared" si="9"/>
        <v>#DIV/0!</v>
      </c>
      <c r="T57" s="198"/>
      <c r="U57" s="198"/>
      <c r="V57" s="198"/>
      <c r="W57" s="198"/>
      <c r="X57" s="233" t="e">
        <f t="shared" si="10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8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11"/>
        <v>10.119999999999999</v>
      </c>
      <c r="N58" s="196" t="s">
        <v>191</v>
      </c>
      <c r="O58" s="198"/>
      <c r="P58" s="198"/>
      <c r="Q58" s="198"/>
      <c r="R58" s="198"/>
      <c r="S58" s="233" t="e">
        <f t="shared" si="9"/>
        <v>#DIV/0!</v>
      </c>
      <c r="T58" s="198"/>
      <c r="U58" s="198"/>
      <c r="V58" s="198"/>
      <c r="W58" s="198"/>
      <c r="X58" s="233" t="e">
        <f t="shared" si="10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>AVERAGE(C59:E59)</f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11"/>
        <v>10.17</v>
      </c>
      <c r="N59" s="196" t="s">
        <v>214</v>
      </c>
      <c r="O59" s="198"/>
      <c r="P59" s="198"/>
      <c r="Q59" s="198"/>
      <c r="R59" s="198"/>
      <c r="S59" s="233" t="e">
        <f t="shared" si="9"/>
        <v>#DIV/0!</v>
      </c>
      <c r="T59" s="198"/>
      <c r="U59" s="198"/>
      <c r="V59" s="198"/>
      <c r="W59" s="198"/>
      <c r="X59" s="233" t="e">
        <f t="shared" si="10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ref="G60:G67" si="12">AVERAGE(C60:E60)</f>
        <v>#DIV/0!</v>
      </c>
      <c r="H60" s="198"/>
      <c r="I60" s="198"/>
      <c r="J60" s="198"/>
      <c r="K60" s="198" t="e">
        <f t="shared" si="6"/>
        <v>#DIV/0!</v>
      </c>
      <c r="L60" s="199" t="e">
        <f t="shared" si="11"/>
        <v>#DIV/0!</v>
      </c>
      <c r="N60" s="196" t="s">
        <v>222</v>
      </c>
      <c r="O60" s="198"/>
      <c r="P60" s="198"/>
      <c r="Q60" s="198"/>
      <c r="R60" s="198"/>
      <c r="S60" s="233" t="e">
        <f t="shared" si="9"/>
        <v>#DIV/0!</v>
      </c>
      <c r="T60" s="198"/>
      <c r="U60" s="198"/>
      <c r="V60" s="198"/>
      <c r="W60" s="198"/>
      <c r="X60" s="233" t="e">
        <f t="shared" si="10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2"/>
        <v>#DIV/0!</v>
      </c>
      <c r="H61" s="198"/>
      <c r="I61" s="198"/>
      <c r="J61" s="198"/>
      <c r="K61" s="198" t="e">
        <f t="shared" si="6"/>
        <v>#DIV/0!</v>
      </c>
      <c r="L61" s="199" t="e">
        <f t="shared" si="11"/>
        <v>#DIV/0!</v>
      </c>
      <c r="N61" s="196" t="s">
        <v>435</v>
      </c>
      <c r="O61" s="198"/>
      <c r="P61" s="198"/>
      <c r="Q61" s="198"/>
      <c r="R61" s="198"/>
      <c r="S61" s="233" t="e">
        <f t="shared" si="9"/>
        <v>#DIV/0!</v>
      </c>
      <c r="T61" s="198"/>
      <c r="U61" s="198"/>
      <c r="V61" s="198"/>
      <c r="W61" s="198"/>
      <c r="X61" s="233" t="e">
        <f t="shared" si="10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2"/>
        <v>#DIV/0!</v>
      </c>
      <c r="H62" s="198"/>
      <c r="I62" s="198"/>
      <c r="J62" s="198"/>
      <c r="K62" s="198" t="e">
        <f t="shared" si="6"/>
        <v>#DIV/0!</v>
      </c>
      <c r="L62" s="199" t="e">
        <f t="shared" si="11"/>
        <v>#DIV/0!</v>
      </c>
      <c r="N62" s="196" t="s">
        <v>436</v>
      </c>
      <c r="O62" s="198"/>
      <c r="P62" s="198"/>
      <c r="Q62" s="198"/>
      <c r="R62" s="198"/>
      <c r="S62" s="233" t="e">
        <f t="shared" si="9"/>
        <v>#DIV/0!</v>
      </c>
      <c r="T62" s="198"/>
      <c r="U62" s="198"/>
      <c r="V62" s="198"/>
      <c r="W62" s="198"/>
      <c r="X62" s="233" t="e">
        <f t="shared" si="10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2"/>
        <v>#DIV/0!</v>
      </c>
      <c r="H63" s="198"/>
      <c r="I63" s="198"/>
      <c r="J63" s="198"/>
      <c r="K63" s="198" t="e">
        <f t="shared" si="6"/>
        <v>#DIV/0!</v>
      </c>
      <c r="L63" s="199" t="e">
        <f t="shared" si="11"/>
        <v>#DIV/0!</v>
      </c>
      <c r="N63" s="196" t="s">
        <v>295</v>
      </c>
      <c r="O63" s="198"/>
      <c r="P63" s="198"/>
      <c r="Q63" s="198"/>
      <c r="R63" s="198"/>
      <c r="S63" s="233" t="e">
        <f t="shared" si="9"/>
        <v>#DIV/0!</v>
      </c>
      <c r="T63" s="198"/>
      <c r="U63" s="198"/>
      <c r="V63" s="198"/>
      <c r="W63" s="198"/>
      <c r="X63" s="233" t="e">
        <f t="shared" si="10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2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11"/>
        <v>13.07</v>
      </c>
      <c r="N64" s="196" t="s">
        <v>296</v>
      </c>
      <c r="O64" s="198"/>
      <c r="P64" s="198"/>
      <c r="Q64" s="198"/>
      <c r="R64" s="198"/>
      <c r="S64" s="233" t="e">
        <f t="shared" si="9"/>
        <v>#DIV/0!</v>
      </c>
      <c r="T64" s="198"/>
      <c r="U64" s="198"/>
      <c r="V64" s="198"/>
      <c r="W64" s="198"/>
      <c r="X64" s="233" t="e">
        <f t="shared" si="10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2"/>
        <v>#DIV/0!</v>
      </c>
      <c r="H65" s="198"/>
      <c r="I65" s="198"/>
      <c r="J65" s="198"/>
      <c r="K65" s="198" t="e">
        <f t="shared" si="6"/>
        <v>#DIV/0!</v>
      </c>
      <c r="L65" s="199" t="e">
        <f t="shared" si="11"/>
        <v>#DIV/0!</v>
      </c>
      <c r="N65" s="196" t="s">
        <v>29</v>
      </c>
      <c r="O65" s="198"/>
      <c r="P65" s="198"/>
      <c r="Q65" s="198"/>
      <c r="R65" s="198"/>
      <c r="S65" s="233" t="e">
        <f t="shared" si="9"/>
        <v>#DIV/0!</v>
      </c>
      <c r="T65" s="198"/>
      <c r="U65" s="198"/>
      <c r="V65" s="198"/>
      <c r="W65" s="198"/>
      <c r="X65" s="233" t="e">
        <f t="shared" si="10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2"/>
        <v>#DIV/0!</v>
      </c>
      <c r="H66" s="198"/>
      <c r="I66" s="198"/>
      <c r="J66" s="198"/>
      <c r="K66" s="198" t="e">
        <f t="shared" si="6"/>
        <v>#DIV/0!</v>
      </c>
      <c r="L66" s="199" t="e">
        <f t="shared" si="11"/>
        <v>#DIV/0!</v>
      </c>
      <c r="N66" s="197" t="s">
        <v>46</v>
      </c>
      <c r="O66" s="198"/>
      <c r="P66" s="198"/>
      <c r="Q66" s="198"/>
      <c r="R66" s="198"/>
      <c r="S66" s="233" t="e">
        <f t="shared" si="9"/>
        <v>#DIV/0!</v>
      </c>
      <c r="T66" s="198"/>
      <c r="U66" s="198"/>
      <c r="V66" s="198"/>
      <c r="W66" s="198"/>
      <c r="X66" s="233" t="e">
        <f t="shared" si="10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 t="shared" si="12"/>
        <v>#DIV/0!</v>
      </c>
      <c r="H67" s="198"/>
      <c r="I67" s="198"/>
      <c r="J67" s="198"/>
      <c r="K67" s="198" t="e">
        <f t="shared" si="6"/>
        <v>#DIV/0!</v>
      </c>
      <c r="L67" s="199" t="e">
        <f t="shared" si="11"/>
        <v>#DIV/0!</v>
      </c>
      <c r="N67" s="196" t="s">
        <v>1</v>
      </c>
      <c r="O67" s="198"/>
      <c r="P67" s="198"/>
      <c r="Q67" s="198"/>
      <c r="R67" s="198"/>
      <c r="S67" s="233" t="e">
        <f t="shared" si="9"/>
        <v>#DIV/0!</v>
      </c>
      <c r="T67" s="198"/>
      <c r="U67" s="198"/>
      <c r="V67" s="198"/>
      <c r="W67" s="198"/>
      <c r="X67" s="233" t="e">
        <f t="shared" si="10"/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WhiteSpace="0" topLeftCell="A10" zoomScaleNormal="100" workbookViewId="0">
      <selection activeCell="E4" sqref="E4"/>
    </sheetView>
  </sheetViews>
  <sheetFormatPr defaultRowHeight="13.5"/>
  <cols>
    <col min="1" max="1" width="3.5" customWidth="1"/>
    <col min="2" max="2" width="11.375" customWidth="1"/>
    <col min="3" max="12" width="7.25" customWidth="1"/>
    <col min="13" max="13" width="2.125" customWidth="1"/>
  </cols>
  <sheetData>
    <row r="1" spans="2:12" ht="28.5" customHeight="1"/>
    <row r="2" spans="2:12" ht="28.5" customHeight="1">
      <c r="C2" t="s">
        <v>651</v>
      </c>
      <c r="H2" t="s">
        <v>521</v>
      </c>
    </row>
    <row r="3" spans="2:12" ht="28.5" customHeight="1">
      <c r="B3" s="198"/>
      <c r="C3" s="240" t="s">
        <v>522</v>
      </c>
      <c r="D3" s="240" t="s">
        <v>524</v>
      </c>
      <c r="E3" s="240" t="s">
        <v>523</v>
      </c>
      <c r="F3" s="240" t="s">
        <v>52</v>
      </c>
      <c r="G3" s="240" t="s">
        <v>492</v>
      </c>
      <c r="H3" s="240" t="s">
        <v>522</v>
      </c>
      <c r="I3" s="240" t="s">
        <v>524</v>
      </c>
      <c r="J3" s="240" t="s">
        <v>523</v>
      </c>
      <c r="K3" s="240" t="s">
        <v>52</v>
      </c>
      <c r="L3" s="240" t="s">
        <v>492</v>
      </c>
    </row>
    <row r="4" spans="2:12" ht="28.5" customHeight="1">
      <c r="B4" s="196" t="s">
        <v>50</v>
      </c>
      <c r="C4" s="198">
        <v>9.15</v>
      </c>
      <c r="D4" s="198">
        <v>9.57</v>
      </c>
      <c r="E4" s="198">
        <v>9.02</v>
      </c>
      <c r="F4" s="198">
        <f t="shared" ref="F4:F20" si="0">SUM(C4:E4)</f>
        <v>27.74</v>
      </c>
      <c r="G4" s="199">
        <f t="shared" ref="G4:G20" si="1">AVERAGE(C4:E4)</f>
        <v>9.2466666666666661</v>
      </c>
      <c r="H4" s="198">
        <v>8.1199999999999992</v>
      </c>
      <c r="I4" s="198">
        <v>8.93</v>
      </c>
      <c r="J4" s="198">
        <v>8.52</v>
      </c>
      <c r="K4" s="198">
        <f t="shared" ref="K4:K20" si="2">SUM(H4:J4)</f>
        <v>25.569999999999997</v>
      </c>
      <c r="L4" s="199">
        <f t="shared" ref="L4:L20" si="3">AVERAGE(H4:J4)</f>
        <v>8.5233333333333317</v>
      </c>
    </row>
    <row r="5" spans="2:12" ht="28.5" customHeight="1">
      <c r="B5" s="196" t="s">
        <v>48</v>
      </c>
      <c r="C5" s="238">
        <v>7.52</v>
      </c>
      <c r="D5" s="198">
        <v>8.19</v>
      </c>
      <c r="E5" s="198">
        <v>8.73</v>
      </c>
      <c r="F5" s="238">
        <f t="shared" si="0"/>
        <v>24.439999999999998</v>
      </c>
      <c r="G5" s="200">
        <f t="shared" si="1"/>
        <v>8.1466666666666665</v>
      </c>
      <c r="H5" s="238">
        <v>7.27</v>
      </c>
      <c r="I5" s="198">
        <v>8.66</v>
      </c>
      <c r="J5" s="238">
        <v>7.59</v>
      </c>
      <c r="K5" s="238">
        <f t="shared" si="2"/>
        <v>23.52</v>
      </c>
      <c r="L5" s="200">
        <f t="shared" si="3"/>
        <v>7.84</v>
      </c>
    </row>
    <row r="6" spans="2:12" ht="28.5" customHeight="1">
      <c r="B6" s="196" t="s">
        <v>0</v>
      </c>
      <c r="C6" s="198">
        <v>13.16</v>
      </c>
      <c r="D6" s="238">
        <v>7.98</v>
      </c>
      <c r="E6" s="238">
        <v>8.39</v>
      </c>
      <c r="F6" s="198">
        <f t="shared" si="0"/>
        <v>29.53</v>
      </c>
      <c r="G6" s="199">
        <f t="shared" si="1"/>
        <v>9.8433333333333337</v>
      </c>
      <c r="H6" s="198">
        <v>8.32</v>
      </c>
      <c r="I6" s="198">
        <v>8.67</v>
      </c>
      <c r="J6" s="198">
        <v>9.7100000000000009</v>
      </c>
      <c r="K6" s="198">
        <f t="shared" si="2"/>
        <v>26.700000000000003</v>
      </c>
      <c r="L6" s="199">
        <f t="shared" si="3"/>
        <v>8.9</v>
      </c>
    </row>
    <row r="7" spans="2:12" ht="28.5" customHeight="1">
      <c r="B7" s="196" t="s">
        <v>47</v>
      </c>
      <c r="C7" s="198">
        <v>8.6</v>
      </c>
      <c r="D7" s="198">
        <v>9.7799999999999994</v>
      </c>
      <c r="E7" s="198">
        <v>10.76</v>
      </c>
      <c r="F7" s="198">
        <f t="shared" si="0"/>
        <v>29.14</v>
      </c>
      <c r="G7" s="199">
        <f t="shared" si="1"/>
        <v>9.7133333333333329</v>
      </c>
      <c r="H7" s="198">
        <v>8.7100000000000009</v>
      </c>
      <c r="I7" s="198">
        <v>9.44</v>
      </c>
      <c r="J7" s="198">
        <v>9.52</v>
      </c>
      <c r="K7" s="198">
        <f t="shared" si="2"/>
        <v>27.669999999999998</v>
      </c>
      <c r="L7" s="199">
        <f t="shared" si="3"/>
        <v>9.2233333333333327</v>
      </c>
    </row>
    <row r="8" spans="2:12" ht="28.5" customHeight="1">
      <c r="B8" s="196" t="s">
        <v>30</v>
      </c>
      <c r="C8" s="198">
        <v>9.7100000000000009</v>
      </c>
      <c r="D8" s="198">
        <v>12.08</v>
      </c>
      <c r="E8" s="198">
        <v>10.11</v>
      </c>
      <c r="F8" s="198">
        <f t="shared" si="0"/>
        <v>31.9</v>
      </c>
      <c r="G8" s="199">
        <f t="shared" si="1"/>
        <v>10.633333333333333</v>
      </c>
      <c r="H8" s="198">
        <v>8.06</v>
      </c>
      <c r="I8" s="238">
        <v>8.39</v>
      </c>
      <c r="J8" s="198">
        <v>10.69</v>
      </c>
      <c r="K8" s="198">
        <f t="shared" si="2"/>
        <v>27.14</v>
      </c>
      <c r="L8" s="199">
        <f t="shared" si="3"/>
        <v>9.0466666666666669</v>
      </c>
    </row>
    <row r="9" spans="2:12" ht="28.5" customHeight="1">
      <c r="B9" s="196" t="s">
        <v>38</v>
      </c>
      <c r="C9" s="198">
        <v>8.0500000000000007</v>
      </c>
      <c r="D9" s="198">
        <v>9.7799999999999994</v>
      </c>
      <c r="E9" s="198">
        <v>8.73</v>
      </c>
      <c r="F9" s="198">
        <f t="shared" si="0"/>
        <v>26.56</v>
      </c>
      <c r="G9" s="199">
        <f t="shared" si="1"/>
        <v>8.8533333333333335</v>
      </c>
      <c r="H9" s="198">
        <v>8.52</v>
      </c>
      <c r="I9" s="198">
        <v>8.74</v>
      </c>
      <c r="J9" s="198">
        <v>9.26</v>
      </c>
      <c r="K9" s="198">
        <f t="shared" si="2"/>
        <v>26.519999999999996</v>
      </c>
      <c r="L9" s="199">
        <f t="shared" si="3"/>
        <v>8.8399999999999981</v>
      </c>
    </row>
    <row r="10" spans="2:12" ht="28.5" customHeight="1">
      <c r="B10" s="196" t="s">
        <v>25</v>
      </c>
      <c r="C10" s="198">
        <v>8.52</v>
      </c>
      <c r="D10" s="198">
        <v>8.27</v>
      </c>
      <c r="E10" s="198">
        <v>9.4</v>
      </c>
      <c r="F10" s="198">
        <f t="shared" si="0"/>
        <v>26.189999999999998</v>
      </c>
      <c r="G10" s="199">
        <f t="shared" si="1"/>
        <v>8.7299999999999986</v>
      </c>
      <c r="H10" s="198">
        <v>8.91</v>
      </c>
      <c r="I10" s="198">
        <v>8.85</v>
      </c>
      <c r="J10" s="198">
        <v>8.1300000000000008</v>
      </c>
      <c r="K10" s="198">
        <f t="shared" si="2"/>
        <v>25.89</v>
      </c>
      <c r="L10" s="199">
        <f t="shared" si="3"/>
        <v>8.6300000000000008</v>
      </c>
    </row>
    <row r="11" spans="2:12" ht="28.5" customHeight="1">
      <c r="B11" s="196" t="s">
        <v>376</v>
      </c>
      <c r="C11" s="198">
        <v>9.1199999999999992</v>
      </c>
      <c r="D11" s="198">
        <v>9.7100000000000009</v>
      </c>
      <c r="E11" s="198">
        <v>10.11</v>
      </c>
      <c r="F11" s="198">
        <f t="shared" si="0"/>
        <v>28.939999999999998</v>
      </c>
      <c r="G11" s="199">
        <f t="shared" si="1"/>
        <v>9.6466666666666665</v>
      </c>
      <c r="H11" s="198">
        <v>10.82</v>
      </c>
      <c r="I11" s="198">
        <v>8.85</v>
      </c>
      <c r="J11" s="198">
        <v>12.84</v>
      </c>
      <c r="K11" s="198">
        <f t="shared" si="2"/>
        <v>32.510000000000005</v>
      </c>
      <c r="L11" s="199">
        <f t="shared" si="3"/>
        <v>10.836666666666668</v>
      </c>
    </row>
    <row r="12" spans="2:12" ht="28.5" customHeight="1">
      <c r="B12" s="196" t="s">
        <v>20</v>
      </c>
      <c r="C12" s="198">
        <v>9.7100000000000009</v>
      </c>
      <c r="D12" s="198">
        <v>9.32</v>
      </c>
      <c r="E12" s="198">
        <v>9.6</v>
      </c>
      <c r="F12" s="198">
        <f t="shared" si="0"/>
        <v>28.630000000000003</v>
      </c>
      <c r="G12" s="199">
        <f t="shared" si="1"/>
        <v>9.5433333333333348</v>
      </c>
      <c r="H12" s="198">
        <v>8.48</v>
      </c>
      <c r="I12" s="198">
        <v>9.85</v>
      </c>
      <c r="J12" s="198">
        <v>10.63</v>
      </c>
      <c r="K12" s="198">
        <f t="shared" si="2"/>
        <v>28.96</v>
      </c>
      <c r="L12" s="199">
        <f t="shared" si="3"/>
        <v>9.6533333333333342</v>
      </c>
    </row>
    <row r="13" spans="2:12" ht="28.5" customHeight="1">
      <c r="B13" s="196" t="s">
        <v>14</v>
      </c>
      <c r="C13" s="198">
        <v>8.77</v>
      </c>
      <c r="D13" s="198">
        <v>9.91</v>
      </c>
      <c r="E13" s="198">
        <v>13.09</v>
      </c>
      <c r="F13" s="198">
        <f t="shared" si="0"/>
        <v>31.77</v>
      </c>
      <c r="G13" s="199">
        <f t="shared" si="1"/>
        <v>10.59</v>
      </c>
      <c r="H13" s="198">
        <v>10.25</v>
      </c>
      <c r="I13" s="198">
        <v>9.01</v>
      </c>
      <c r="J13" s="198">
        <v>9.4600000000000009</v>
      </c>
      <c r="K13" s="198">
        <f t="shared" si="2"/>
        <v>28.72</v>
      </c>
      <c r="L13" s="199">
        <f t="shared" si="3"/>
        <v>9.5733333333333324</v>
      </c>
    </row>
    <row r="14" spans="2:12" ht="28.5" customHeight="1">
      <c r="B14" s="196" t="s">
        <v>17</v>
      </c>
      <c r="C14" s="198">
        <v>9.19</v>
      </c>
      <c r="D14" s="198">
        <v>9.9600000000000009</v>
      </c>
      <c r="E14" s="198">
        <v>12.94</v>
      </c>
      <c r="F14" s="198">
        <f t="shared" si="0"/>
        <v>32.089999999999996</v>
      </c>
      <c r="G14" s="199">
        <f t="shared" si="1"/>
        <v>10.696666666666665</v>
      </c>
      <c r="H14" s="198">
        <v>10.88</v>
      </c>
      <c r="I14" s="198">
        <v>10.38</v>
      </c>
      <c r="J14" s="198">
        <v>8.9</v>
      </c>
      <c r="K14" s="198">
        <f t="shared" si="2"/>
        <v>30.160000000000004</v>
      </c>
      <c r="L14" s="199">
        <f t="shared" si="3"/>
        <v>10.053333333333335</v>
      </c>
    </row>
    <row r="15" spans="2:12" ht="28.5" customHeight="1">
      <c r="B15" s="196" t="s">
        <v>8</v>
      </c>
      <c r="C15" s="198">
        <v>8.1999999999999993</v>
      </c>
      <c r="D15" s="198">
        <v>8.0500000000000007</v>
      </c>
      <c r="E15" s="198">
        <v>8.73</v>
      </c>
      <c r="F15" s="198">
        <f t="shared" si="0"/>
        <v>24.98</v>
      </c>
      <c r="G15" s="199">
        <f t="shared" si="1"/>
        <v>8.3266666666666662</v>
      </c>
      <c r="H15" s="198">
        <v>8.58</v>
      </c>
      <c r="I15" s="239">
        <v>9.84</v>
      </c>
      <c r="J15" s="198">
        <v>8.73</v>
      </c>
      <c r="K15" s="198">
        <f t="shared" si="2"/>
        <v>27.150000000000002</v>
      </c>
      <c r="L15" s="199">
        <f t="shared" si="3"/>
        <v>9.0500000000000007</v>
      </c>
    </row>
    <row r="16" spans="2:12" ht="28.5" customHeight="1">
      <c r="B16" s="196" t="s">
        <v>117</v>
      </c>
      <c r="C16" s="198">
        <v>8.1999999999999993</v>
      </c>
      <c r="D16" s="198">
        <v>8.0500000000000007</v>
      </c>
      <c r="E16" s="198">
        <v>9.6999999999999993</v>
      </c>
      <c r="F16" s="198">
        <f t="shared" si="0"/>
        <v>25.95</v>
      </c>
      <c r="G16" s="199">
        <f t="shared" si="1"/>
        <v>8.65</v>
      </c>
      <c r="H16" s="198">
        <v>7.72</v>
      </c>
      <c r="I16" s="198">
        <v>8.58</v>
      </c>
      <c r="J16" s="198">
        <v>8.66</v>
      </c>
      <c r="K16" s="198">
        <f t="shared" si="2"/>
        <v>24.96</v>
      </c>
      <c r="L16" s="199">
        <f t="shared" si="3"/>
        <v>8.32</v>
      </c>
    </row>
    <row r="17" spans="2:12" ht="28.5" customHeight="1">
      <c r="B17" s="196" t="s">
        <v>127</v>
      </c>
      <c r="C17" s="198">
        <v>7.74</v>
      </c>
      <c r="D17" s="198">
        <v>11.46</v>
      </c>
      <c r="E17" s="198">
        <v>8.98</v>
      </c>
      <c r="F17" s="198">
        <f t="shared" si="0"/>
        <v>28.180000000000003</v>
      </c>
      <c r="G17" s="199">
        <f t="shared" si="1"/>
        <v>9.3933333333333344</v>
      </c>
      <c r="H17" s="198">
        <v>8.85</v>
      </c>
      <c r="I17" s="198">
        <v>11.9</v>
      </c>
      <c r="J17" s="198">
        <v>10.77</v>
      </c>
      <c r="K17" s="198">
        <f t="shared" si="2"/>
        <v>31.52</v>
      </c>
      <c r="L17" s="199">
        <f t="shared" si="3"/>
        <v>10.506666666666666</v>
      </c>
    </row>
    <row r="18" spans="2:12" ht="28.5" customHeight="1">
      <c r="B18" s="196" t="s">
        <v>214</v>
      </c>
      <c r="C18" s="198">
        <v>9.59</v>
      </c>
      <c r="D18" s="198">
        <v>15.66</v>
      </c>
      <c r="E18" s="198">
        <v>10.31</v>
      </c>
      <c r="F18" s="198">
        <f t="shared" si="0"/>
        <v>35.56</v>
      </c>
      <c r="G18" s="199">
        <f t="shared" si="1"/>
        <v>11.853333333333333</v>
      </c>
      <c r="H18" s="198">
        <v>10.37</v>
      </c>
      <c r="I18" s="198">
        <v>12.45</v>
      </c>
      <c r="J18" s="198">
        <v>10.91</v>
      </c>
      <c r="K18" s="198">
        <f t="shared" si="2"/>
        <v>33.730000000000004</v>
      </c>
      <c r="L18" s="199">
        <f t="shared" si="3"/>
        <v>11.243333333333334</v>
      </c>
    </row>
    <row r="19" spans="2:12" ht="28.5" customHeight="1">
      <c r="B19" s="196" t="s">
        <v>476</v>
      </c>
      <c r="C19" s="198">
        <v>8</v>
      </c>
      <c r="D19" s="198">
        <v>8.39</v>
      </c>
      <c r="E19" s="198">
        <v>9.3800000000000008</v>
      </c>
      <c r="F19" s="198">
        <f t="shared" si="0"/>
        <v>25.770000000000003</v>
      </c>
      <c r="G19" s="199">
        <f t="shared" si="1"/>
        <v>8.5900000000000016</v>
      </c>
      <c r="H19" s="198">
        <v>8.5299999999999994</v>
      </c>
      <c r="I19" s="198">
        <v>10.83</v>
      </c>
      <c r="J19" s="198">
        <v>8.7799999999999994</v>
      </c>
      <c r="K19" s="198">
        <f t="shared" si="2"/>
        <v>28.14</v>
      </c>
      <c r="L19" s="199">
        <f t="shared" si="3"/>
        <v>9.3800000000000008</v>
      </c>
    </row>
    <row r="20" spans="2:12" ht="28.5" customHeight="1">
      <c r="B20" s="198" t="s">
        <v>650</v>
      </c>
      <c r="C20" s="198">
        <v>11.17</v>
      </c>
      <c r="D20" s="198">
        <v>18.25</v>
      </c>
      <c r="E20" s="198">
        <v>11.09</v>
      </c>
      <c r="F20" s="198">
        <f t="shared" si="0"/>
        <v>40.510000000000005</v>
      </c>
      <c r="G20" s="199">
        <f t="shared" si="1"/>
        <v>13.503333333333336</v>
      </c>
      <c r="H20" s="198">
        <v>17.64</v>
      </c>
      <c r="I20" s="198">
        <v>11.83</v>
      </c>
      <c r="J20" s="198">
        <v>10.83</v>
      </c>
      <c r="K20" s="198">
        <f t="shared" si="2"/>
        <v>40.299999999999997</v>
      </c>
      <c r="L20" s="199">
        <f t="shared" si="3"/>
        <v>13.433333333333332</v>
      </c>
    </row>
    <row r="21" spans="2:12" ht="28.5" customHeight="1"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</sheetData>
  <phoneticPr fontId="2"/>
  <pageMargins left="0.7" right="0.7" top="0.2812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7"/>
  <sheetViews>
    <sheetView topLeftCell="A10" workbookViewId="0">
      <selection activeCell="A2" sqref="A2:F9"/>
    </sheetView>
  </sheetViews>
  <sheetFormatPr defaultRowHeight="13.5"/>
  <cols>
    <col min="1" max="1" width="2.5" customWidth="1"/>
    <col min="2" max="2" width="12.875" customWidth="1"/>
    <col min="3" max="12" width="7.375" customWidth="1"/>
    <col min="13" max="13" width="2.5" customWidth="1"/>
    <col min="14" max="14" width="12.875" customWidth="1"/>
    <col min="15" max="24" width="7.375" customWidth="1"/>
  </cols>
  <sheetData>
    <row r="2" spans="2:24" ht="12" customHeight="1">
      <c r="B2" s="198"/>
      <c r="C2" s="201" t="s">
        <v>487</v>
      </c>
      <c r="D2" s="201" t="s">
        <v>486</v>
      </c>
      <c r="E2" s="201" t="s">
        <v>488</v>
      </c>
      <c r="F2" s="201" t="s">
        <v>52</v>
      </c>
      <c r="G2" s="201" t="s">
        <v>492</v>
      </c>
      <c r="H2" s="201" t="s">
        <v>489</v>
      </c>
      <c r="I2" s="201" t="s">
        <v>490</v>
      </c>
      <c r="J2" s="201" t="s">
        <v>491</v>
      </c>
      <c r="K2" s="201" t="s">
        <v>52</v>
      </c>
      <c r="L2" s="201" t="s">
        <v>492</v>
      </c>
      <c r="N2" s="198"/>
      <c r="O2" s="201" t="s">
        <v>487</v>
      </c>
      <c r="P2" s="201" t="s">
        <v>486</v>
      </c>
      <c r="Q2" s="201" t="s">
        <v>488</v>
      </c>
      <c r="R2" s="201" t="s">
        <v>52</v>
      </c>
      <c r="S2" s="201" t="s">
        <v>492</v>
      </c>
      <c r="T2" s="201" t="s">
        <v>489</v>
      </c>
      <c r="U2" s="201" t="s">
        <v>490</v>
      </c>
      <c r="V2" s="201" t="s">
        <v>491</v>
      </c>
      <c r="W2" s="201" t="s">
        <v>52</v>
      </c>
      <c r="X2" s="201" t="s">
        <v>492</v>
      </c>
    </row>
    <row r="3" spans="2:24" ht="12" customHeight="1">
      <c r="B3" s="196" t="s">
        <v>40</v>
      </c>
      <c r="C3" s="198"/>
      <c r="D3" s="198"/>
      <c r="E3" s="198"/>
      <c r="F3" s="198">
        <f t="shared" ref="F3:F34" si="0">SUM(C3:E3)</f>
        <v>0</v>
      </c>
      <c r="G3" s="199" t="e">
        <f t="shared" ref="G3:G66" si="1">AVERAGE(C3:E3)</f>
        <v>#DIV/0!</v>
      </c>
      <c r="H3" s="198"/>
      <c r="I3" s="198"/>
      <c r="J3" s="198"/>
      <c r="K3" s="198" t="e">
        <f t="shared" ref="K3:K31" si="2">SUM(C3:J3)</f>
        <v>#DIV/0!</v>
      </c>
      <c r="L3" s="199" t="e">
        <f t="shared" ref="L3:L66" si="3">AVERAGE(H3:J3)</f>
        <v>#DIV/0!</v>
      </c>
      <c r="N3" s="196" t="s">
        <v>40</v>
      </c>
      <c r="O3" s="198"/>
      <c r="P3" s="198"/>
      <c r="Q3" s="198"/>
      <c r="R3" s="198"/>
      <c r="S3" s="233" t="e">
        <f t="shared" ref="S3:S66" si="4">AVERAGE(O3:Q3)</f>
        <v>#DIV/0!</v>
      </c>
      <c r="T3" s="198"/>
      <c r="U3" s="198"/>
      <c r="V3" s="198"/>
      <c r="W3" s="198"/>
      <c r="X3" s="233" t="e">
        <f t="shared" ref="X3:X66" si="5">AVERAGE(T3:V3)</f>
        <v>#DIV/0!</v>
      </c>
    </row>
    <row r="4" spans="2:24" ht="12" customHeight="1">
      <c r="B4" s="196" t="s">
        <v>297</v>
      </c>
      <c r="C4" s="198"/>
      <c r="D4" s="198"/>
      <c r="E4" s="198"/>
      <c r="F4" s="198">
        <f t="shared" si="0"/>
        <v>0</v>
      </c>
      <c r="G4" s="199" t="e">
        <f t="shared" si="1"/>
        <v>#DIV/0!</v>
      </c>
      <c r="H4" s="198"/>
      <c r="I4" s="198"/>
      <c r="J4" s="198"/>
      <c r="K4" s="198" t="e">
        <f t="shared" si="2"/>
        <v>#DIV/0!</v>
      </c>
      <c r="L4" s="199" t="e">
        <f t="shared" si="3"/>
        <v>#DIV/0!</v>
      </c>
      <c r="N4" s="196" t="s">
        <v>297</v>
      </c>
      <c r="O4" s="198"/>
      <c r="P4" s="198"/>
      <c r="Q4" s="198"/>
      <c r="R4" s="198"/>
      <c r="S4" s="233" t="e">
        <f t="shared" si="4"/>
        <v>#DIV/0!</v>
      </c>
      <c r="T4" s="198"/>
      <c r="U4" s="198"/>
      <c r="V4" s="198"/>
      <c r="W4" s="198"/>
      <c r="X4" s="233" t="e">
        <f t="shared" si="5"/>
        <v>#DIV/0!</v>
      </c>
    </row>
    <row r="5" spans="2:24" ht="12" customHeight="1">
      <c r="B5" s="196" t="s">
        <v>144</v>
      </c>
      <c r="C5" s="198">
        <v>10.11</v>
      </c>
      <c r="D5" s="198">
        <v>7.78</v>
      </c>
      <c r="E5" s="198">
        <v>7.8</v>
      </c>
      <c r="F5" s="198">
        <f t="shared" si="0"/>
        <v>25.69</v>
      </c>
      <c r="G5" s="199">
        <f t="shared" si="1"/>
        <v>8.5633333333333344</v>
      </c>
      <c r="H5" s="198">
        <v>6.98</v>
      </c>
      <c r="I5" s="198">
        <v>5.87</v>
      </c>
      <c r="J5" s="198">
        <v>6.21</v>
      </c>
      <c r="K5" s="198">
        <f t="shared" si="2"/>
        <v>79.00333333333333</v>
      </c>
      <c r="L5" s="199">
        <f t="shared" si="3"/>
        <v>6.3533333333333344</v>
      </c>
      <c r="N5" s="196" t="s">
        <v>144</v>
      </c>
      <c r="O5" s="198"/>
      <c r="P5" s="198"/>
      <c r="Q5" s="198"/>
      <c r="R5" s="198"/>
      <c r="S5" s="233" t="e">
        <f t="shared" si="4"/>
        <v>#DIV/0!</v>
      </c>
      <c r="T5" s="198"/>
      <c r="U5" s="198"/>
      <c r="V5" s="198"/>
      <c r="W5" s="198"/>
      <c r="X5" s="233" t="e">
        <f t="shared" si="5"/>
        <v>#DIV/0!</v>
      </c>
    </row>
    <row r="6" spans="2:24" ht="12" customHeight="1">
      <c r="B6" s="196" t="s">
        <v>28</v>
      </c>
      <c r="C6" s="198"/>
      <c r="D6" s="198"/>
      <c r="E6" s="198"/>
      <c r="F6" s="198">
        <f t="shared" si="0"/>
        <v>0</v>
      </c>
      <c r="G6" s="199" t="e">
        <f t="shared" si="1"/>
        <v>#DIV/0!</v>
      </c>
      <c r="H6" s="198"/>
      <c r="I6" s="198"/>
      <c r="J6" s="198"/>
      <c r="K6" s="198" t="e">
        <f t="shared" si="2"/>
        <v>#DIV/0!</v>
      </c>
      <c r="L6" s="199" t="e">
        <f t="shared" si="3"/>
        <v>#DIV/0!</v>
      </c>
      <c r="N6" s="196" t="s">
        <v>28</v>
      </c>
      <c r="O6" s="198"/>
      <c r="P6" s="198"/>
      <c r="Q6" s="198"/>
      <c r="R6" s="198"/>
      <c r="S6" s="233" t="e">
        <f t="shared" si="4"/>
        <v>#DIV/0!</v>
      </c>
      <c r="T6" s="198"/>
      <c r="U6" s="198"/>
      <c r="V6" s="198"/>
      <c r="W6" s="198"/>
      <c r="X6" s="233" t="e">
        <f t="shared" si="5"/>
        <v>#DIV/0!</v>
      </c>
    </row>
    <row r="7" spans="2:24" ht="12" customHeight="1">
      <c r="B7" s="196" t="s">
        <v>124</v>
      </c>
      <c r="C7" s="198">
        <v>7.65</v>
      </c>
      <c r="D7" s="198">
        <v>7.99</v>
      </c>
      <c r="E7" s="198">
        <v>7.34</v>
      </c>
      <c r="F7" s="198">
        <f t="shared" si="0"/>
        <v>22.98</v>
      </c>
      <c r="G7" s="199">
        <f t="shared" si="1"/>
        <v>7.66</v>
      </c>
      <c r="H7" s="198">
        <v>5.68</v>
      </c>
      <c r="I7" s="198">
        <v>6</v>
      </c>
      <c r="J7" s="198">
        <v>5.81</v>
      </c>
      <c r="K7" s="198">
        <f t="shared" si="2"/>
        <v>71.110000000000014</v>
      </c>
      <c r="L7" s="199">
        <f t="shared" si="3"/>
        <v>5.8299999999999992</v>
      </c>
      <c r="N7" s="196" t="s">
        <v>124</v>
      </c>
      <c r="O7" s="198"/>
      <c r="P7" s="198"/>
      <c r="Q7" s="198"/>
      <c r="R7" s="198"/>
      <c r="S7" s="233" t="e">
        <f t="shared" si="4"/>
        <v>#DIV/0!</v>
      </c>
      <c r="T7" s="198"/>
      <c r="U7" s="198"/>
      <c r="V7" s="198"/>
      <c r="W7" s="198"/>
      <c r="X7" s="233" t="e">
        <f t="shared" si="5"/>
        <v>#DIV/0!</v>
      </c>
    </row>
    <row r="8" spans="2:24" ht="12" customHeight="1">
      <c r="B8" s="196" t="s">
        <v>23</v>
      </c>
      <c r="C8" s="198"/>
      <c r="D8" s="198"/>
      <c r="E8" s="198"/>
      <c r="F8" s="198">
        <f t="shared" si="0"/>
        <v>0</v>
      </c>
      <c r="G8" s="199" t="e">
        <f t="shared" si="1"/>
        <v>#DIV/0!</v>
      </c>
      <c r="H8" s="198"/>
      <c r="I8" s="198"/>
      <c r="J8" s="198"/>
      <c r="K8" s="198" t="e">
        <f t="shared" si="2"/>
        <v>#DIV/0!</v>
      </c>
      <c r="L8" s="199" t="e">
        <f t="shared" si="3"/>
        <v>#DIV/0!</v>
      </c>
      <c r="N8" s="196" t="s">
        <v>23</v>
      </c>
      <c r="O8" s="198"/>
      <c r="P8" s="198"/>
      <c r="Q8" s="198"/>
      <c r="R8" s="198"/>
      <c r="S8" s="233" t="e">
        <f t="shared" si="4"/>
        <v>#DIV/0!</v>
      </c>
      <c r="T8" s="198"/>
      <c r="U8" s="198"/>
      <c r="V8" s="198"/>
      <c r="W8" s="198"/>
      <c r="X8" s="233" t="e">
        <f t="shared" si="5"/>
        <v>#DIV/0!</v>
      </c>
    </row>
    <row r="9" spans="2:24" ht="12" customHeight="1">
      <c r="B9" s="196" t="s">
        <v>25</v>
      </c>
      <c r="C9" s="198">
        <v>10.51</v>
      </c>
      <c r="D9" s="198">
        <v>10.9</v>
      </c>
      <c r="E9" s="198">
        <v>12.43</v>
      </c>
      <c r="F9" s="198">
        <f t="shared" si="0"/>
        <v>33.840000000000003</v>
      </c>
      <c r="G9" s="199">
        <f t="shared" si="1"/>
        <v>11.280000000000001</v>
      </c>
      <c r="H9" s="198">
        <v>6.94</v>
      </c>
      <c r="I9" s="198">
        <v>10.37</v>
      </c>
      <c r="J9" s="198">
        <v>7.98</v>
      </c>
      <c r="K9" s="198">
        <f t="shared" si="2"/>
        <v>104.25000000000001</v>
      </c>
      <c r="L9" s="199">
        <f t="shared" si="3"/>
        <v>8.43</v>
      </c>
      <c r="N9" s="196" t="s">
        <v>25</v>
      </c>
      <c r="O9" s="198"/>
      <c r="P9" s="198"/>
      <c r="Q9" s="198"/>
      <c r="R9" s="198"/>
      <c r="S9" s="233" t="e">
        <f t="shared" si="4"/>
        <v>#DIV/0!</v>
      </c>
      <c r="T9" s="198"/>
      <c r="U9" s="198"/>
      <c r="V9" s="198"/>
      <c r="W9" s="198"/>
      <c r="X9" s="233" t="e">
        <f t="shared" si="5"/>
        <v>#DIV/0!</v>
      </c>
    </row>
    <row r="10" spans="2:24" ht="12" customHeight="1">
      <c r="B10" s="196"/>
      <c r="C10" s="198">
        <v>8.2200000000000006</v>
      </c>
      <c r="D10" s="198">
        <v>8.5299999999999994</v>
      </c>
      <c r="E10" s="198">
        <v>8.77</v>
      </c>
      <c r="F10" s="198">
        <f t="shared" si="0"/>
        <v>25.52</v>
      </c>
      <c r="G10" s="199">
        <f t="shared" si="1"/>
        <v>8.5066666666666659</v>
      </c>
      <c r="H10" s="198">
        <v>5.93</v>
      </c>
      <c r="I10" s="198">
        <v>6.85</v>
      </c>
      <c r="J10" s="198">
        <v>6.8</v>
      </c>
      <c r="K10" s="198">
        <f t="shared" si="2"/>
        <v>79.126666666666651</v>
      </c>
      <c r="L10" s="199">
        <f t="shared" si="3"/>
        <v>6.5266666666666664</v>
      </c>
      <c r="N10" s="196"/>
      <c r="O10" s="198"/>
      <c r="P10" s="198"/>
      <c r="Q10" s="198"/>
      <c r="R10" s="198"/>
      <c r="S10" s="233" t="e">
        <f t="shared" si="4"/>
        <v>#DIV/0!</v>
      </c>
      <c r="T10" s="198"/>
      <c r="U10" s="198"/>
      <c r="V10" s="198"/>
      <c r="W10" s="198"/>
      <c r="X10" s="233" t="e">
        <f t="shared" si="5"/>
        <v>#DIV/0!</v>
      </c>
    </row>
    <row r="11" spans="2:24" ht="12" customHeight="1">
      <c r="B11" s="196" t="s">
        <v>376</v>
      </c>
      <c r="C11" s="198">
        <v>11.09</v>
      </c>
      <c r="D11" s="198">
        <v>12</v>
      </c>
      <c r="E11" s="198">
        <v>14</v>
      </c>
      <c r="F11" s="198">
        <f t="shared" si="0"/>
        <v>37.090000000000003</v>
      </c>
      <c r="G11" s="199">
        <f t="shared" si="1"/>
        <v>12.363333333333335</v>
      </c>
      <c r="H11" s="198">
        <v>7.66</v>
      </c>
      <c r="I11" s="198">
        <v>8.52</v>
      </c>
      <c r="J11" s="198">
        <v>8.7799999999999994</v>
      </c>
      <c r="K11" s="198">
        <f t="shared" si="2"/>
        <v>111.50333333333333</v>
      </c>
      <c r="L11" s="199">
        <f t="shared" si="3"/>
        <v>8.32</v>
      </c>
      <c r="N11" s="196" t="s">
        <v>376</v>
      </c>
      <c r="O11" s="198"/>
      <c r="P11" s="198"/>
      <c r="Q11" s="198"/>
      <c r="R11" s="198"/>
      <c r="S11" s="233" t="e">
        <f t="shared" si="4"/>
        <v>#DIV/0!</v>
      </c>
      <c r="T11" s="198"/>
      <c r="U11" s="198"/>
      <c r="V11" s="198"/>
      <c r="W11" s="198"/>
      <c r="X11" s="233" t="e">
        <f t="shared" si="5"/>
        <v>#DIV/0!</v>
      </c>
    </row>
    <row r="12" spans="2:24" ht="12" customHeight="1">
      <c r="B12" s="196"/>
      <c r="C12" s="198">
        <v>7.58</v>
      </c>
      <c r="D12" s="198">
        <v>9.18</v>
      </c>
      <c r="E12" s="198">
        <v>9.11</v>
      </c>
      <c r="F12" s="198">
        <f t="shared" si="0"/>
        <v>25.869999999999997</v>
      </c>
      <c r="G12" s="199">
        <f t="shared" si="1"/>
        <v>8.6233333333333331</v>
      </c>
      <c r="H12" s="198">
        <v>8.52</v>
      </c>
      <c r="I12" s="198">
        <v>6.99</v>
      </c>
      <c r="J12" s="198">
        <v>7.14</v>
      </c>
      <c r="K12" s="198">
        <f t="shared" si="2"/>
        <v>83.013333333333321</v>
      </c>
      <c r="L12" s="199">
        <f t="shared" si="3"/>
        <v>7.55</v>
      </c>
      <c r="N12" s="196"/>
      <c r="O12" s="198"/>
      <c r="P12" s="198"/>
      <c r="Q12" s="198"/>
      <c r="R12" s="198"/>
      <c r="S12" s="233" t="e">
        <f t="shared" si="4"/>
        <v>#DIV/0!</v>
      </c>
      <c r="T12" s="198"/>
      <c r="U12" s="198"/>
      <c r="V12" s="198"/>
      <c r="W12" s="198"/>
      <c r="X12" s="233" t="e">
        <f t="shared" si="5"/>
        <v>#DIV/0!</v>
      </c>
    </row>
    <row r="13" spans="2:24" ht="12" customHeight="1">
      <c r="B13" s="197" t="s">
        <v>38</v>
      </c>
      <c r="C13" s="198"/>
      <c r="D13" s="198"/>
      <c r="E13" s="198"/>
      <c r="F13" s="198">
        <f t="shared" si="0"/>
        <v>0</v>
      </c>
      <c r="G13" s="199" t="e">
        <f t="shared" si="1"/>
        <v>#DIV/0!</v>
      </c>
      <c r="H13" s="198"/>
      <c r="I13" s="198"/>
      <c r="J13" s="198"/>
      <c r="K13" s="198" t="e">
        <f t="shared" si="2"/>
        <v>#DIV/0!</v>
      </c>
      <c r="L13" s="199" t="e">
        <f t="shared" si="3"/>
        <v>#DIV/0!</v>
      </c>
      <c r="N13" s="197" t="s">
        <v>38</v>
      </c>
      <c r="O13" s="198"/>
      <c r="P13" s="198"/>
      <c r="Q13" s="198"/>
      <c r="R13" s="198"/>
      <c r="S13" s="233" t="e">
        <f t="shared" si="4"/>
        <v>#DIV/0!</v>
      </c>
      <c r="T13" s="198"/>
      <c r="U13" s="198"/>
      <c r="V13" s="198"/>
      <c r="W13" s="198"/>
      <c r="X13" s="233" t="e">
        <f t="shared" si="5"/>
        <v>#DIV/0!</v>
      </c>
    </row>
    <row r="14" spans="2:24" ht="12" customHeight="1">
      <c r="B14" s="196" t="s">
        <v>377</v>
      </c>
      <c r="C14" s="198"/>
      <c r="D14" s="198"/>
      <c r="E14" s="198"/>
      <c r="F14" s="198">
        <f t="shared" si="0"/>
        <v>0</v>
      </c>
      <c r="G14" s="199" t="e">
        <f t="shared" si="1"/>
        <v>#DIV/0!</v>
      </c>
      <c r="H14" s="198"/>
      <c r="I14" s="198"/>
      <c r="J14" s="198"/>
      <c r="K14" s="198" t="e">
        <f t="shared" si="2"/>
        <v>#DIV/0!</v>
      </c>
      <c r="L14" s="199" t="e">
        <f t="shared" si="3"/>
        <v>#DIV/0!</v>
      </c>
      <c r="N14" s="196" t="s">
        <v>377</v>
      </c>
      <c r="O14" s="198"/>
      <c r="P14" s="198"/>
      <c r="Q14" s="198"/>
      <c r="R14" s="198"/>
      <c r="S14" s="233" t="e">
        <f t="shared" si="4"/>
        <v>#DIV/0!</v>
      </c>
      <c r="T14" s="198"/>
      <c r="U14" s="198"/>
      <c r="V14" s="198"/>
      <c r="W14" s="198"/>
      <c r="X14" s="233" t="e">
        <f t="shared" si="5"/>
        <v>#DIV/0!</v>
      </c>
    </row>
    <row r="15" spans="2:24" ht="12" customHeight="1">
      <c r="B15" s="196" t="s">
        <v>16</v>
      </c>
      <c r="C15" s="198">
        <v>10.18</v>
      </c>
      <c r="D15" s="198">
        <v>11.32</v>
      </c>
      <c r="E15" s="198">
        <v>13.22</v>
      </c>
      <c r="F15" s="198">
        <f t="shared" si="0"/>
        <v>34.72</v>
      </c>
      <c r="G15" s="199">
        <f t="shared" si="1"/>
        <v>11.573333333333332</v>
      </c>
      <c r="H15" s="198"/>
      <c r="I15" s="198"/>
      <c r="J15" s="198">
        <v>7.66</v>
      </c>
      <c r="K15" s="198">
        <f t="shared" si="2"/>
        <v>88.673333333333332</v>
      </c>
      <c r="L15" s="199">
        <f t="shared" si="3"/>
        <v>7.66</v>
      </c>
      <c r="N15" s="196" t="s">
        <v>16</v>
      </c>
      <c r="O15" s="198"/>
      <c r="P15" s="198"/>
      <c r="Q15" s="198"/>
      <c r="R15" s="198"/>
      <c r="S15" s="233" t="e">
        <f t="shared" si="4"/>
        <v>#DIV/0!</v>
      </c>
      <c r="T15" s="198"/>
      <c r="U15" s="198"/>
      <c r="V15" s="198"/>
      <c r="W15" s="198"/>
      <c r="X15" s="233" t="e">
        <f t="shared" si="5"/>
        <v>#DIV/0!</v>
      </c>
    </row>
    <row r="16" spans="2:24" ht="12" customHeight="1">
      <c r="B16" s="196"/>
      <c r="C16" s="198">
        <v>8.33</v>
      </c>
      <c r="D16" s="198">
        <v>8.32</v>
      </c>
      <c r="E16" s="198">
        <v>8.25</v>
      </c>
      <c r="F16" s="198">
        <f t="shared" si="0"/>
        <v>24.9</v>
      </c>
      <c r="G16" s="199">
        <f t="shared" si="1"/>
        <v>8.2999999999999989</v>
      </c>
      <c r="H16" s="198">
        <v>6.26</v>
      </c>
      <c r="I16" s="198">
        <v>6.8</v>
      </c>
      <c r="J16" s="198">
        <v>6.41</v>
      </c>
      <c r="K16" s="198">
        <f t="shared" si="2"/>
        <v>77.569999999999993</v>
      </c>
      <c r="L16" s="199">
        <f t="shared" si="3"/>
        <v>6.4899999999999993</v>
      </c>
      <c r="N16" s="196"/>
      <c r="O16" s="198"/>
      <c r="P16" s="198"/>
      <c r="Q16" s="198"/>
      <c r="R16" s="198"/>
      <c r="S16" s="233" t="e">
        <f t="shared" si="4"/>
        <v>#DIV/0!</v>
      </c>
      <c r="T16" s="198"/>
      <c r="U16" s="198"/>
      <c r="V16" s="198"/>
      <c r="W16" s="198"/>
      <c r="X16" s="233" t="e">
        <f t="shared" si="5"/>
        <v>#DIV/0!</v>
      </c>
    </row>
    <row r="17" spans="2:24" ht="12" customHeight="1">
      <c r="B17" s="196" t="s">
        <v>15</v>
      </c>
      <c r="C17" s="198"/>
      <c r="D17" s="198"/>
      <c r="E17" s="198"/>
      <c r="F17" s="198">
        <f t="shared" si="0"/>
        <v>0</v>
      </c>
      <c r="G17" s="199" t="e">
        <f t="shared" si="1"/>
        <v>#DIV/0!</v>
      </c>
      <c r="H17" s="198"/>
      <c r="I17" s="198"/>
      <c r="J17" s="198"/>
      <c r="K17" s="198" t="e">
        <f t="shared" si="2"/>
        <v>#DIV/0!</v>
      </c>
      <c r="L17" s="199" t="e">
        <f t="shared" si="3"/>
        <v>#DIV/0!</v>
      </c>
      <c r="N17" s="196" t="s">
        <v>15</v>
      </c>
      <c r="O17" s="198"/>
      <c r="P17" s="198"/>
      <c r="Q17" s="198"/>
      <c r="R17" s="198"/>
      <c r="S17" s="233" t="e">
        <f t="shared" si="4"/>
        <v>#DIV/0!</v>
      </c>
      <c r="T17" s="198"/>
      <c r="U17" s="198"/>
      <c r="V17" s="198"/>
      <c r="W17" s="198"/>
      <c r="X17" s="233" t="e">
        <f t="shared" si="5"/>
        <v>#DIV/0!</v>
      </c>
    </row>
    <row r="18" spans="2:24" ht="12" customHeight="1">
      <c r="B18" s="196" t="s">
        <v>99</v>
      </c>
      <c r="C18" s="198"/>
      <c r="D18" s="198"/>
      <c r="E18" s="198"/>
      <c r="F18" s="198">
        <f t="shared" si="0"/>
        <v>0</v>
      </c>
      <c r="G18" s="199" t="e">
        <f t="shared" si="1"/>
        <v>#DIV/0!</v>
      </c>
      <c r="H18" s="198"/>
      <c r="I18" s="198"/>
      <c r="J18" s="198"/>
      <c r="K18" s="198" t="e">
        <f t="shared" si="2"/>
        <v>#DIV/0!</v>
      </c>
      <c r="L18" s="199" t="e">
        <f t="shared" si="3"/>
        <v>#DIV/0!</v>
      </c>
      <c r="N18" s="196" t="s">
        <v>99</v>
      </c>
      <c r="O18" s="198"/>
      <c r="P18" s="198"/>
      <c r="Q18" s="198"/>
      <c r="R18" s="198"/>
      <c r="S18" s="233" t="e">
        <f t="shared" si="4"/>
        <v>#DIV/0!</v>
      </c>
      <c r="T18" s="198"/>
      <c r="U18" s="198"/>
      <c r="V18" s="198"/>
      <c r="W18" s="198"/>
      <c r="X18" s="233" t="e">
        <f t="shared" si="5"/>
        <v>#DIV/0!</v>
      </c>
    </row>
    <row r="19" spans="2:24" ht="12" customHeight="1">
      <c r="B19" s="196" t="s">
        <v>21</v>
      </c>
      <c r="C19" s="198">
        <v>11.96</v>
      </c>
      <c r="D19" s="198">
        <v>13.35</v>
      </c>
      <c r="E19" s="198">
        <v>10.39</v>
      </c>
      <c r="F19" s="198">
        <f t="shared" si="0"/>
        <v>35.700000000000003</v>
      </c>
      <c r="G19" s="199">
        <f t="shared" si="1"/>
        <v>11.9</v>
      </c>
      <c r="H19" s="198">
        <v>10.029999999999999</v>
      </c>
      <c r="I19" s="198">
        <v>10.5</v>
      </c>
      <c r="J19" s="198">
        <v>9.64</v>
      </c>
      <c r="K19" s="198">
        <f t="shared" si="2"/>
        <v>113.47000000000001</v>
      </c>
      <c r="L19" s="199">
        <f t="shared" si="3"/>
        <v>10.056666666666667</v>
      </c>
      <c r="N19" s="196" t="s">
        <v>21</v>
      </c>
      <c r="O19" s="198"/>
      <c r="P19" s="198"/>
      <c r="Q19" s="198"/>
      <c r="R19" s="198"/>
      <c r="S19" s="233" t="e">
        <f t="shared" si="4"/>
        <v>#DIV/0!</v>
      </c>
      <c r="T19" s="198"/>
      <c r="U19" s="198"/>
      <c r="V19" s="198"/>
      <c r="W19" s="198"/>
      <c r="X19" s="233" t="e">
        <f t="shared" si="5"/>
        <v>#DIV/0!</v>
      </c>
    </row>
    <row r="20" spans="2:24" ht="12" customHeight="1">
      <c r="B20" s="196"/>
      <c r="C20" s="198">
        <v>8.4</v>
      </c>
      <c r="D20" s="198">
        <v>9.6999999999999993</v>
      </c>
      <c r="E20" s="198">
        <v>9.2100000000000009</v>
      </c>
      <c r="F20" s="198">
        <f t="shared" si="0"/>
        <v>27.310000000000002</v>
      </c>
      <c r="G20" s="199">
        <f t="shared" si="1"/>
        <v>9.1033333333333335</v>
      </c>
      <c r="H20" s="198">
        <v>7.26</v>
      </c>
      <c r="I20" s="198">
        <v>7.58</v>
      </c>
      <c r="J20" s="198">
        <v>7.53</v>
      </c>
      <c r="K20" s="198">
        <f t="shared" si="2"/>
        <v>86.093333333333334</v>
      </c>
      <c r="L20" s="199">
        <f t="shared" si="3"/>
        <v>7.456666666666667</v>
      </c>
      <c r="N20" s="196"/>
      <c r="O20" s="198"/>
      <c r="P20" s="198"/>
      <c r="Q20" s="198"/>
      <c r="R20" s="198"/>
      <c r="S20" s="233" t="e">
        <f t="shared" si="4"/>
        <v>#DIV/0!</v>
      </c>
      <c r="T20" s="198"/>
      <c r="U20" s="198"/>
      <c r="V20" s="198"/>
      <c r="W20" s="198"/>
      <c r="X20" s="233" t="e">
        <f t="shared" si="5"/>
        <v>#DIV/0!</v>
      </c>
    </row>
    <row r="21" spans="2:24" ht="12" customHeight="1">
      <c r="B21" s="196" t="s">
        <v>20</v>
      </c>
      <c r="C21" s="198">
        <v>12.8</v>
      </c>
      <c r="D21" s="198">
        <v>15.05</v>
      </c>
      <c r="E21" s="198">
        <v>12.61</v>
      </c>
      <c r="F21" s="198">
        <f t="shared" si="0"/>
        <v>40.46</v>
      </c>
      <c r="G21" s="199">
        <f t="shared" si="1"/>
        <v>13.486666666666666</v>
      </c>
      <c r="H21" s="198">
        <v>9.84</v>
      </c>
      <c r="I21" s="198">
        <v>7.61</v>
      </c>
      <c r="J21" s="198">
        <v>8.0500000000000007</v>
      </c>
      <c r="K21" s="198">
        <f t="shared" si="2"/>
        <v>119.90666666666667</v>
      </c>
      <c r="L21" s="199">
        <f t="shared" si="3"/>
        <v>8.5</v>
      </c>
      <c r="N21" s="196" t="s">
        <v>20</v>
      </c>
      <c r="O21" s="198"/>
      <c r="P21" s="198"/>
      <c r="Q21" s="198"/>
      <c r="R21" s="198"/>
      <c r="S21" s="233" t="e">
        <f t="shared" si="4"/>
        <v>#DIV/0!</v>
      </c>
      <c r="T21" s="198"/>
      <c r="U21" s="198"/>
      <c r="V21" s="198"/>
      <c r="W21" s="198"/>
      <c r="X21" s="233" t="e">
        <f t="shared" si="5"/>
        <v>#DIV/0!</v>
      </c>
    </row>
    <row r="22" spans="2:24" ht="12" customHeight="1">
      <c r="B22" s="196" t="s">
        <v>18</v>
      </c>
      <c r="C22" s="198"/>
      <c r="D22" s="198"/>
      <c r="E22" s="198"/>
      <c r="F22" s="198">
        <f t="shared" si="0"/>
        <v>0</v>
      </c>
      <c r="G22" s="199" t="e">
        <f t="shared" si="1"/>
        <v>#DIV/0!</v>
      </c>
      <c r="H22" s="198"/>
      <c r="I22" s="198"/>
      <c r="J22" s="198"/>
      <c r="K22" s="198" t="e">
        <f t="shared" si="2"/>
        <v>#DIV/0!</v>
      </c>
      <c r="L22" s="199" t="e">
        <f t="shared" si="3"/>
        <v>#DIV/0!</v>
      </c>
      <c r="N22" s="196" t="s">
        <v>18</v>
      </c>
      <c r="O22" s="198"/>
      <c r="P22" s="198"/>
      <c r="Q22" s="198"/>
      <c r="R22" s="198"/>
      <c r="S22" s="233" t="e">
        <f t="shared" si="4"/>
        <v>#DIV/0!</v>
      </c>
      <c r="T22" s="198"/>
      <c r="U22" s="198"/>
      <c r="V22" s="198"/>
      <c r="W22" s="198"/>
      <c r="X22" s="233" t="e">
        <f t="shared" si="5"/>
        <v>#DIV/0!</v>
      </c>
    </row>
    <row r="23" spans="2:24" ht="12" customHeight="1">
      <c r="B23" s="196" t="s">
        <v>125</v>
      </c>
      <c r="C23" s="198">
        <v>8.2100000000000009</v>
      </c>
      <c r="D23" s="198">
        <v>9.58</v>
      </c>
      <c r="E23" s="198">
        <v>9.0500000000000007</v>
      </c>
      <c r="F23" s="198">
        <f t="shared" si="0"/>
        <v>26.84</v>
      </c>
      <c r="G23" s="199">
        <f t="shared" si="1"/>
        <v>8.9466666666666672</v>
      </c>
      <c r="H23" s="198">
        <v>7.21</v>
      </c>
      <c r="I23" s="198">
        <v>7.53</v>
      </c>
      <c r="J23" s="198">
        <v>6.67</v>
      </c>
      <c r="K23" s="198">
        <f t="shared" si="2"/>
        <v>84.036666666666662</v>
      </c>
      <c r="L23" s="199">
        <f t="shared" si="3"/>
        <v>7.1366666666666667</v>
      </c>
      <c r="N23" s="196" t="s">
        <v>125</v>
      </c>
      <c r="O23" s="198"/>
      <c r="P23" s="198"/>
      <c r="Q23" s="198"/>
      <c r="R23" s="198"/>
      <c r="S23" s="233" t="e">
        <f t="shared" si="4"/>
        <v>#DIV/0!</v>
      </c>
      <c r="T23" s="198"/>
      <c r="U23" s="198"/>
      <c r="V23" s="198"/>
      <c r="W23" s="198"/>
      <c r="X23" s="233" t="e">
        <f t="shared" si="5"/>
        <v>#DIV/0!</v>
      </c>
    </row>
    <row r="24" spans="2:24" ht="12" customHeight="1">
      <c r="B24" s="196" t="s">
        <v>19</v>
      </c>
      <c r="C24" s="198"/>
      <c r="D24" s="198"/>
      <c r="E24" s="198"/>
      <c r="F24" s="198">
        <f t="shared" si="0"/>
        <v>0</v>
      </c>
      <c r="G24" s="199" t="e">
        <f t="shared" si="1"/>
        <v>#DIV/0!</v>
      </c>
      <c r="H24" s="198"/>
      <c r="I24" s="198"/>
      <c r="J24" s="198"/>
      <c r="K24" s="198" t="e">
        <f t="shared" si="2"/>
        <v>#DIV/0!</v>
      </c>
      <c r="L24" s="199" t="e">
        <f t="shared" si="3"/>
        <v>#DIV/0!</v>
      </c>
      <c r="N24" s="196" t="s">
        <v>19</v>
      </c>
      <c r="O24" s="198"/>
      <c r="P24" s="198"/>
      <c r="Q24" s="198"/>
      <c r="R24" s="198"/>
      <c r="S24" s="233" t="e">
        <f t="shared" si="4"/>
        <v>#DIV/0!</v>
      </c>
      <c r="T24" s="198"/>
      <c r="U24" s="198"/>
      <c r="V24" s="198"/>
      <c r="W24" s="198"/>
      <c r="X24" s="233" t="e">
        <f t="shared" si="5"/>
        <v>#DIV/0!</v>
      </c>
    </row>
    <row r="25" spans="2:24" ht="12" customHeight="1">
      <c r="B25" s="196" t="s">
        <v>17</v>
      </c>
      <c r="C25" s="198"/>
      <c r="D25" s="198"/>
      <c r="E25" s="198"/>
      <c r="F25" s="198">
        <f t="shared" si="0"/>
        <v>0</v>
      </c>
      <c r="G25" s="199" t="e">
        <f t="shared" si="1"/>
        <v>#DIV/0!</v>
      </c>
      <c r="H25" s="198"/>
      <c r="I25" s="198"/>
      <c r="J25" s="198"/>
      <c r="K25" s="198" t="e">
        <f t="shared" si="2"/>
        <v>#DIV/0!</v>
      </c>
      <c r="L25" s="199" t="e">
        <f t="shared" si="3"/>
        <v>#DIV/0!</v>
      </c>
      <c r="N25" s="196" t="s">
        <v>17</v>
      </c>
      <c r="O25" s="198"/>
      <c r="P25" s="198"/>
      <c r="Q25" s="198"/>
      <c r="R25" s="198"/>
      <c r="S25" s="233" t="e">
        <f t="shared" si="4"/>
        <v>#DIV/0!</v>
      </c>
      <c r="T25" s="198"/>
      <c r="U25" s="198"/>
      <c r="V25" s="198"/>
      <c r="W25" s="198"/>
      <c r="X25" s="233" t="e">
        <f t="shared" si="5"/>
        <v>#DIV/0!</v>
      </c>
    </row>
    <row r="26" spans="2:24" ht="12" customHeight="1">
      <c r="B26" s="196" t="s">
        <v>14</v>
      </c>
      <c r="C26" s="198"/>
      <c r="D26" s="198"/>
      <c r="E26" s="198"/>
      <c r="F26" s="198">
        <f t="shared" si="0"/>
        <v>0</v>
      </c>
      <c r="G26" s="199" t="e">
        <f t="shared" si="1"/>
        <v>#DIV/0!</v>
      </c>
      <c r="H26" s="198"/>
      <c r="I26" s="198"/>
      <c r="J26" s="198"/>
      <c r="K26" s="198" t="e">
        <f t="shared" si="2"/>
        <v>#DIV/0!</v>
      </c>
      <c r="L26" s="199" t="e">
        <f t="shared" si="3"/>
        <v>#DIV/0!</v>
      </c>
      <c r="N26" s="196" t="s">
        <v>14</v>
      </c>
      <c r="O26" s="198"/>
      <c r="P26" s="198"/>
      <c r="Q26" s="198"/>
      <c r="R26" s="198"/>
      <c r="S26" s="233" t="e">
        <f t="shared" si="4"/>
        <v>#DIV/0!</v>
      </c>
      <c r="T26" s="198"/>
      <c r="U26" s="198"/>
      <c r="V26" s="198"/>
      <c r="W26" s="198"/>
      <c r="X26" s="233" t="e">
        <f t="shared" si="5"/>
        <v>#DIV/0!</v>
      </c>
    </row>
    <row r="27" spans="2:24" ht="12" customHeight="1">
      <c r="B27" s="196" t="s">
        <v>24</v>
      </c>
      <c r="C27" s="198"/>
      <c r="D27" s="198"/>
      <c r="E27" s="198"/>
      <c r="F27" s="198">
        <f t="shared" si="0"/>
        <v>0</v>
      </c>
      <c r="G27" s="199" t="e">
        <f t="shared" si="1"/>
        <v>#DIV/0!</v>
      </c>
      <c r="H27" s="198"/>
      <c r="I27" s="198"/>
      <c r="J27" s="198"/>
      <c r="K27" s="198" t="e">
        <f t="shared" si="2"/>
        <v>#DIV/0!</v>
      </c>
      <c r="L27" s="199" t="e">
        <f t="shared" si="3"/>
        <v>#DIV/0!</v>
      </c>
      <c r="N27" s="196" t="s">
        <v>24</v>
      </c>
      <c r="O27" s="198"/>
      <c r="P27" s="198"/>
      <c r="Q27" s="198"/>
      <c r="R27" s="198"/>
      <c r="S27" s="233" t="e">
        <f t="shared" si="4"/>
        <v>#DIV/0!</v>
      </c>
      <c r="T27" s="198"/>
      <c r="U27" s="198"/>
      <c r="V27" s="198"/>
      <c r="W27" s="198"/>
      <c r="X27" s="233" t="e">
        <f t="shared" si="5"/>
        <v>#DIV/0!</v>
      </c>
    </row>
    <row r="28" spans="2:24" ht="12" customHeight="1">
      <c r="B28" s="196" t="s">
        <v>7</v>
      </c>
      <c r="C28" s="198"/>
      <c r="D28" s="198"/>
      <c r="E28" s="198"/>
      <c r="F28" s="198">
        <f t="shared" si="0"/>
        <v>0</v>
      </c>
      <c r="G28" s="199" t="e">
        <f t="shared" si="1"/>
        <v>#DIV/0!</v>
      </c>
      <c r="H28" s="198"/>
      <c r="I28" s="198"/>
      <c r="J28" s="198"/>
      <c r="K28" s="198" t="e">
        <f t="shared" si="2"/>
        <v>#DIV/0!</v>
      </c>
      <c r="L28" s="199" t="e">
        <f t="shared" si="3"/>
        <v>#DIV/0!</v>
      </c>
      <c r="N28" s="196" t="s">
        <v>7</v>
      </c>
      <c r="O28" s="198"/>
      <c r="P28" s="198"/>
      <c r="Q28" s="198"/>
      <c r="R28" s="198"/>
      <c r="S28" s="233" t="e">
        <f t="shared" si="4"/>
        <v>#DIV/0!</v>
      </c>
      <c r="T28" s="198"/>
      <c r="U28" s="198"/>
      <c r="V28" s="198"/>
      <c r="W28" s="198"/>
      <c r="X28" s="233" t="e">
        <f t="shared" si="5"/>
        <v>#DIV/0!</v>
      </c>
    </row>
    <row r="29" spans="2:24" ht="12" customHeight="1">
      <c r="B29" s="196" t="s">
        <v>126</v>
      </c>
      <c r="C29" s="198">
        <v>7.79</v>
      </c>
      <c r="D29" s="198">
        <v>9.85</v>
      </c>
      <c r="E29" s="198">
        <v>8.98</v>
      </c>
      <c r="F29" s="198">
        <f t="shared" si="0"/>
        <v>26.62</v>
      </c>
      <c r="G29" s="199">
        <f t="shared" si="1"/>
        <v>8.8733333333333331</v>
      </c>
      <c r="H29" s="198">
        <v>7.66</v>
      </c>
      <c r="I29" s="198">
        <v>7.92</v>
      </c>
      <c r="J29" s="198">
        <v>5.74</v>
      </c>
      <c r="K29" s="198">
        <f t="shared" si="2"/>
        <v>83.433333333333337</v>
      </c>
      <c r="L29" s="199">
        <f t="shared" si="3"/>
        <v>7.1066666666666665</v>
      </c>
      <c r="N29" s="196" t="s">
        <v>126</v>
      </c>
      <c r="O29" s="198"/>
      <c r="P29" s="198"/>
      <c r="Q29" s="198"/>
      <c r="R29" s="198"/>
      <c r="S29" s="233" t="e">
        <f t="shared" si="4"/>
        <v>#DIV/0!</v>
      </c>
      <c r="T29" s="198"/>
      <c r="U29" s="198"/>
      <c r="V29" s="198"/>
      <c r="W29" s="198"/>
      <c r="X29" s="233" t="e">
        <f t="shared" si="5"/>
        <v>#DIV/0!</v>
      </c>
    </row>
    <row r="30" spans="2:24" ht="12" customHeight="1">
      <c r="B30" s="196" t="s">
        <v>316</v>
      </c>
      <c r="C30" s="198"/>
      <c r="D30" s="198"/>
      <c r="E30" s="198"/>
      <c r="F30" s="198">
        <f t="shared" si="0"/>
        <v>0</v>
      </c>
      <c r="G30" s="199" t="e">
        <f t="shared" si="1"/>
        <v>#DIV/0!</v>
      </c>
      <c r="H30" s="198"/>
      <c r="I30" s="198"/>
      <c r="J30" s="198"/>
      <c r="K30" s="198" t="e">
        <f t="shared" si="2"/>
        <v>#DIV/0!</v>
      </c>
      <c r="L30" s="199" t="e">
        <f t="shared" si="3"/>
        <v>#DIV/0!</v>
      </c>
      <c r="N30" s="196" t="s">
        <v>316</v>
      </c>
      <c r="O30" s="198"/>
      <c r="P30" s="198"/>
      <c r="Q30" s="198"/>
      <c r="R30" s="198"/>
      <c r="S30" s="233" t="e">
        <f t="shared" si="4"/>
        <v>#DIV/0!</v>
      </c>
      <c r="T30" s="198"/>
      <c r="U30" s="198"/>
      <c r="V30" s="198"/>
      <c r="W30" s="198"/>
      <c r="X30" s="233" t="e">
        <f t="shared" si="5"/>
        <v>#DIV/0!</v>
      </c>
    </row>
    <row r="31" spans="2:24" ht="12" customHeight="1">
      <c r="B31" s="196" t="s">
        <v>12</v>
      </c>
      <c r="C31" s="198">
        <v>13.06</v>
      </c>
      <c r="D31" s="198">
        <v>13.35</v>
      </c>
      <c r="E31" s="198">
        <v>12.55</v>
      </c>
      <c r="F31" s="198">
        <f t="shared" si="0"/>
        <v>38.96</v>
      </c>
      <c r="G31" s="199">
        <f t="shared" si="1"/>
        <v>12.986666666666666</v>
      </c>
      <c r="H31" s="198">
        <v>10.55</v>
      </c>
      <c r="I31" s="198">
        <v>8.18</v>
      </c>
      <c r="J31" s="198">
        <v>9.19</v>
      </c>
      <c r="K31" s="198">
        <f t="shared" si="2"/>
        <v>118.82666666666665</v>
      </c>
      <c r="L31" s="199">
        <f t="shared" si="3"/>
        <v>9.3066666666666666</v>
      </c>
      <c r="N31" s="196" t="s">
        <v>12</v>
      </c>
      <c r="O31" s="198"/>
      <c r="P31" s="198"/>
      <c r="Q31" s="198"/>
      <c r="R31" s="198"/>
      <c r="S31" s="233" t="e">
        <f t="shared" si="4"/>
        <v>#DIV/0!</v>
      </c>
      <c r="T31" s="198"/>
      <c r="U31" s="198"/>
      <c r="V31" s="198"/>
      <c r="W31" s="198"/>
      <c r="X31" s="233" t="e">
        <f t="shared" si="5"/>
        <v>#DIV/0!</v>
      </c>
    </row>
    <row r="32" spans="2:24" ht="12" customHeight="1">
      <c r="B32" s="196"/>
      <c r="C32" s="198">
        <v>10.5</v>
      </c>
      <c r="D32" s="198">
        <v>11.75</v>
      </c>
      <c r="E32" s="198">
        <v>12.08</v>
      </c>
      <c r="F32" s="198">
        <f t="shared" si="0"/>
        <v>34.33</v>
      </c>
      <c r="G32" s="199">
        <f t="shared" si="1"/>
        <v>11.443333333333333</v>
      </c>
      <c r="H32" s="198"/>
      <c r="I32" s="198"/>
      <c r="J32" s="198">
        <v>7.14</v>
      </c>
      <c r="K32" s="198">
        <f>SUM(D32:J32)</f>
        <v>76.743333333333325</v>
      </c>
      <c r="L32" s="199">
        <f t="shared" si="3"/>
        <v>7.14</v>
      </c>
      <c r="N32" s="196"/>
      <c r="O32" s="198"/>
      <c r="P32" s="198"/>
      <c r="Q32" s="198"/>
      <c r="R32" s="198"/>
      <c r="S32" s="233" t="e">
        <f t="shared" si="4"/>
        <v>#DIV/0!</v>
      </c>
      <c r="T32" s="198"/>
      <c r="U32" s="198"/>
      <c r="V32" s="198"/>
      <c r="W32" s="198"/>
      <c r="X32" s="233" t="e">
        <f t="shared" si="5"/>
        <v>#DIV/0!</v>
      </c>
    </row>
    <row r="33" spans="2:24" ht="12" customHeight="1">
      <c r="B33" s="196" t="s">
        <v>8</v>
      </c>
      <c r="C33" s="198"/>
      <c r="D33" s="198"/>
      <c r="E33" s="198"/>
      <c r="F33" s="198">
        <f t="shared" si="0"/>
        <v>0</v>
      </c>
      <c r="G33" s="199" t="e">
        <f t="shared" si="1"/>
        <v>#DIV/0!</v>
      </c>
      <c r="H33" s="198"/>
      <c r="I33" s="198"/>
      <c r="J33" s="198"/>
      <c r="K33" s="198" t="e">
        <f t="shared" ref="K33:K67" si="6">SUM(C33:J33)</f>
        <v>#DIV/0!</v>
      </c>
      <c r="L33" s="199" t="e">
        <f t="shared" si="3"/>
        <v>#DIV/0!</v>
      </c>
      <c r="N33" s="196" t="s">
        <v>8</v>
      </c>
      <c r="O33" s="198"/>
      <c r="P33" s="198"/>
      <c r="Q33" s="198"/>
      <c r="R33" s="198"/>
      <c r="S33" s="233" t="e">
        <f t="shared" si="4"/>
        <v>#DIV/0!</v>
      </c>
      <c r="T33" s="198"/>
      <c r="U33" s="198"/>
      <c r="V33" s="198"/>
      <c r="W33" s="198"/>
      <c r="X33" s="233" t="e">
        <f t="shared" si="5"/>
        <v>#DIV/0!</v>
      </c>
    </row>
    <row r="34" spans="2:24" ht="12" customHeight="1">
      <c r="B34" s="196" t="s">
        <v>11</v>
      </c>
      <c r="C34" s="198"/>
      <c r="D34" s="198"/>
      <c r="E34" s="198"/>
      <c r="F34" s="198">
        <f t="shared" si="0"/>
        <v>0</v>
      </c>
      <c r="G34" s="199" t="e">
        <f t="shared" si="1"/>
        <v>#DIV/0!</v>
      </c>
      <c r="H34" s="198"/>
      <c r="I34" s="198"/>
      <c r="J34" s="198"/>
      <c r="K34" s="198" t="e">
        <f t="shared" si="6"/>
        <v>#DIV/0!</v>
      </c>
      <c r="L34" s="199" t="e">
        <f t="shared" si="3"/>
        <v>#DIV/0!</v>
      </c>
      <c r="N34" s="196" t="s">
        <v>11</v>
      </c>
      <c r="O34" s="198"/>
      <c r="P34" s="198"/>
      <c r="Q34" s="198"/>
      <c r="R34" s="198"/>
      <c r="S34" s="233" t="e">
        <f t="shared" si="4"/>
        <v>#DIV/0!</v>
      </c>
      <c r="T34" s="198"/>
      <c r="U34" s="198"/>
      <c r="V34" s="198"/>
      <c r="W34" s="198"/>
      <c r="X34" s="233" t="e">
        <f t="shared" si="5"/>
        <v>#DIV/0!</v>
      </c>
    </row>
    <row r="35" spans="2:24" ht="12" customHeight="1">
      <c r="B35" s="196" t="s">
        <v>117</v>
      </c>
      <c r="C35" s="198">
        <v>10.63</v>
      </c>
      <c r="D35" s="198">
        <v>9.98</v>
      </c>
      <c r="E35" s="198">
        <v>11.17</v>
      </c>
      <c r="F35" s="198">
        <f t="shared" ref="F35:F66" si="7">SUM(C35:E35)</f>
        <v>31.78</v>
      </c>
      <c r="G35" s="199">
        <f t="shared" si="1"/>
        <v>10.593333333333334</v>
      </c>
      <c r="H35" s="198">
        <v>7.86</v>
      </c>
      <c r="I35" s="198">
        <v>7.92</v>
      </c>
      <c r="J35" s="198">
        <v>6.41</v>
      </c>
      <c r="K35" s="198">
        <f t="shared" si="6"/>
        <v>96.343333333333334</v>
      </c>
      <c r="L35" s="199">
        <f t="shared" si="3"/>
        <v>7.3966666666666674</v>
      </c>
      <c r="N35" s="196" t="s">
        <v>117</v>
      </c>
      <c r="O35" s="198"/>
      <c r="P35" s="198"/>
      <c r="Q35" s="198"/>
      <c r="R35" s="198"/>
      <c r="S35" s="233" t="e">
        <f t="shared" si="4"/>
        <v>#DIV/0!</v>
      </c>
      <c r="T35" s="198"/>
      <c r="U35" s="198"/>
      <c r="V35" s="198"/>
      <c r="W35" s="198"/>
      <c r="X35" s="233" t="e">
        <f t="shared" si="5"/>
        <v>#DIV/0!</v>
      </c>
    </row>
    <row r="36" spans="2:24" ht="12" customHeight="1">
      <c r="B36" s="196"/>
      <c r="C36" s="198">
        <v>7.73</v>
      </c>
      <c r="D36" s="198">
        <v>7.4</v>
      </c>
      <c r="E36" s="198">
        <v>8.7200000000000006</v>
      </c>
      <c r="F36" s="198">
        <f t="shared" si="7"/>
        <v>23.85</v>
      </c>
      <c r="G36" s="199">
        <f t="shared" si="1"/>
        <v>7.95</v>
      </c>
      <c r="H36" s="198">
        <v>6.94</v>
      </c>
      <c r="I36" s="198">
        <v>6.79</v>
      </c>
      <c r="J36" s="198">
        <v>6.6</v>
      </c>
      <c r="K36" s="198">
        <f t="shared" si="6"/>
        <v>75.98</v>
      </c>
      <c r="L36" s="199">
        <f t="shared" si="3"/>
        <v>6.7766666666666664</v>
      </c>
      <c r="N36" s="196"/>
      <c r="O36" s="198"/>
      <c r="P36" s="198"/>
      <c r="Q36" s="198"/>
      <c r="R36" s="198"/>
      <c r="S36" s="233" t="e">
        <f t="shared" si="4"/>
        <v>#DIV/0!</v>
      </c>
      <c r="T36" s="198"/>
      <c r="U36" s="198"/>
      <c r="V36" s="198"/>
      <c r="W36" s="198"/>
      <c r="X36" s="233" t="e">
        <f t="shared" si="5"/>
        <v>#DIV/0!</v>
      </c>
    </row>
    <row r="37" spans="2:24" ht="12" customHeight="1">
      <c r="B37" s="196" t="s">
        <v>127</v>
      </c>
      <c r="C37" s="198">
        <v>15.07</v>
      </c>
      <c r="D37" s="198">
        <v>9.6999999999999993</v>
      </c>
      <c r="E37" s="198">
        <v>11.58</v>
      </c>
      <c r="F37" s="198">
        <f t="shared" si="7"/>
        <v>36.35</v>
      </c>
      <c r="G37" s="199">
        <f t="shared" si="1"/>
        <v>12.116666666666667</v>
      </c>
      <c r="H37" s="198">
        <v>7.2</v>
      </c>
      <c r="I37" s="198">
        <v>8.1300000000000008</v>
      </c>
      <c r="J37" s="198">
        <v>8.0500000000000007</v>
      </c>
      <c r="K37" s="198">
        <f t="shared" si="6"/>
        <v>108.19666666666666</v>
      </c>
      <c r="L37" s="199">
        <f t="shared" si="3"/>
        <v>7.7933333333333339</v>
      </c>
      <c r="N37" s="196" t="s">
        <v>127</v>
      </c>
      <c r="O37" s="198"/>
      <c r="P37" s="198"/>
      <c r="Q37" s="198"/>
      <c r="R37" s="198"/>
      <c r="S37" s="233" t="e">
        <f t="shared" si="4"/>
        <v>#DIV/0!</v>
      </c>
      <c r="T37" s="198"/>
      <c r="U37" s="198"/>
      <c r="V37" s="198"/>
      <c r="W37" s="198"/>
      <c r="X37" s="233" t="e">
        <f t="shared" si="5"/>
        <v>#DIV/0!</v>
      </c>
    </row>
    <row r="38" spans="2:24" ht="12" customHeight="1">
      <c r="B38" s="196"/>
      <c r="C38" s="198">
        <v>8.26</v>
      </c>
      <c r="D38" s="198">
        <v>9.6999999999999993</v>
      </c>
      <c r="E38" s="198">
        <v>9.2100000000000009</v>
      </c>
      <c r="F38" s="198">
        <f t="shared" si="7"/>
        <v>27.17</v>
      </c>
      <c r="G38" s="199">
        <f t="shared" si="1"/>
        <v>9.0566666666666666</v>
      </c>
      <c r="H38" s="198">
        <v>6.93</v>
      </c>
      <c r="I38" s="198">
        <v>8.0500000000000007</v>
      </c>
      <c r="J38" s="198">
        <v>6.67</v>
      </c>
      <c r="K38" s="198">
        <f t="shared" si="6"/>
        <v>85.046666666666667</v>
      </c>
      <c r="L38" s="199">
        <f t="shared" si="3"/>
        <v>7.2166666666666659</v>
      </c>
      <c r="N38" s="196"/>
      <c r="O38" s="198"/>
      <c r="P38" s="198"/>
      <c r="Q38" s="198"/>
      <c r="R38" s="198"/>
      <c r="S38" s="233" t="e">
        <f t="shared" si="4"/>
        <v>#DIV/0!</v>
      </c>
      <c r="T38" s="198"/>
      <c r="U38" s="198"/>
      <c r="V38" s="198"/>
      <c r="W38" s="198"/>
      <c r="X38" s="233" t="e">
        <f t="shared" si="5"/>
        <v>#DIV/0!</v>
      </c>
    </row>
    <row r="39" spans="2:24" ht="12" customHeight="1">
      <c r="B39" s="196" t="s">
        <v>10</v>
      </c>
      <c r="C39" s="198"/>
      <c r="D39" s="198"/>
      <c r="E39" s="198"/>
      <c r="F39" s="198">
        <f t="shared" si="7"/>
        <v>0</v>
      </c>
      <c r="G39" s="199" t="e">
        <f t="shared" si="1"/>
        <v>#DIV/0!</v>
      </c>
      <c r="H39" s="198"/>
      <c r="I39" s="198"/>
      <c r="J39" s="198"/>
      <c r="K39" s="198" t="e">
        <f t="shared" si="6"/>
        <v>#DIV/0!</v>
      </c>
      <c r="L39" s="199" t="e">
        <f t="shared" si="3"/>
        <v>#DIV/0!</v>
      </c>
      <c r="N39" s="196" t="s">
        <v>10</v>
      </c>
      <c r="O39" s="198"/>
      <c r="P39" s="198"/>
      <c r="Q39" s="198"/>
      <c r="R39" s="198"/>
      <c r="S39" s="233" t="e">
        <f t="shared" si="4"/>
        <v>#DIV/0!</v>
      </c>
      <c r="T39" s="198"/>
      <c r="U39" s="198"/>
      <c r="V39" s="198"/>
      <c r="W39" s="198"/>
      <c r="X39" s="233" t="e">
        <f t="shared" si="5"/>
        <v>#DIV/0!</v>
      </c>
    </row>
    <row r="40" spans="2:24" ht="12" customHeight="1">
      <c r="B40" s="196" t="s">
        <v>472</v>
      </c>
      <c r="C40" s="198"/>
      <c r="D40" s="198"/>
      <c r="E40" s="198"/>
      <c r="F40" s="198">
        <f t="shared" si="7"/>
        <v>0</v>
      </c>
      <c r="G40" s="199" t="e">
        <f t="shared" si="1"/>
        <v>#DIV/0!</v>
      </c>
      <c r="H40" s="198"/>
      <c r="I40" s="198"/>
      <c r="J40" s="198"/>
      <c r="K40" s="198" t="e">
        <f t="shared" si="6"/>
        <v>#DIV/0!</v>
      </c>
      <c r="L40" s="199" t="e">
        <f t="shared" si="3"/>
        <v>#DIV/0!</v>
      </c>
      <c r="N40" s="196" t="s">
        <v>472</v>
      </c>
      <c r="O40" s="198"/>
      <c r="P40" s="198"/>
      <c r="Q40" s="198"/>
      <c r="R40" s="198"/>
      <c r="S40" s="233" t="e">
        <f t="shared" si="4"/>
        <v>#DIV/0!</v>
      </c>
      <c r="T40" s="198"/>
      <c r="U40" s="198"/>
      <c r="V40" s="198"/>
      <c r="W40" s="198"/>
      <c r="X40" s="233" t="e">
        <f t="shared" si="5"/>
        <v>#DIV/0!</v>
      </c>
    </row>
    <row r="41" spans="2:24" ht="12" customHeight="1">
      <c r="B41" s="196" t="s">
        <v>476</v>
      </c>
      <c r="C41" s="198">
        <v>9.65</v>
      </c>
      <c r="D41" s="198">
        <v>10.5</v>
      </c>
      <c r="E41" s="198">
        <v>10.17</v>
      </c>
      <c r="F41" s="198">
        <f t="shared" si="7"/>
        <v>30.32</v>
      </c>
      <c r="G41" s="199">
        <f t="shared" si="1"/>
        <v>10.106666666666667</v>
      </c>
      <c r="H41" s="198">
        <v>6.86</v>
      </c>
      <c r="I41" s="198">
        <v>7.45</v>
      </c>
      <c r="J41" s="198">
        <v>5.69</v>
      </c>
      <c r="K41" s="198">
        <f t="shared" si="6"/>
        <v>90.74666666666667</v>
      </c>
      <c r="L41" s="199">
        <f t="shared" si="3"/>
        <v>6.666666666666667</v>
      </c>
      <c r="N41" s="196" t="s">
        <v>476</v>
      </c>
      <c r="O41" s="198"/>
      <c r="P41" s="198"/>
      <c r="Q41" s="198"/>
      <c r="R41" s="198"/>
      <c r="S41" s="233" t="e">
        <f t="shared" si="4"/>
        <v>#DIV/0!</v>
      </c>
      <c r="T41" s="198"/>
      <c r="U41" s="198"/>
      <c r="V41" s="198"/>
      <c r="W41" s="198"/>
      <c r="X41" s="233" t="e">
        <f t="shared" si="5"/>
        <v>#DIV/0!</v>
      </c>
    </row>
    <row r="42" spans="2:24" ht="12" customHeight="1">
      <c r="B42" s="196"/>
      <c r="C42" s="198">
        <v>7.72</v>
      </c>
      <c r="D42" s="198">
        <v>8.4499999999999993</v>
      </c>
      <c r="E42" s="198">
        <v>9.0399999999999991</v>
      </c>
      <c r="F42" s="198">
        <f t="shared" si="7"/>
        <v>25.209999999999997</v>
      </c>
      <c r="G42" s="199">
        <f t="shared" si="1"/>
        <v>8.4033333333333324</v>
      </c>
      <c r="H42" s="198">
        <v>5.8</v>
      </c>
      <c r="I42" s="198">
        <v>6.66</v>
      </c>
      <c r="J42" s="232">
        <v>5.48</v>
      </c>
      <c r="K42" s="198">
        <f t="shared" si="6"/>
        <v>76.763333333333321</v>
      </c>
      <c r="L42" s="199">
        <f t="shared" si="3"/>
        <v>5.98</v>
      </c>
      <c r="N42" s="196"/>
      <c r="O42" s="198"/>
      <c r="P42" s="198"/>
      <c r="Q42" s="198"/>
      <c r="R42" s="198"/>
      <c r="S42" s="233" t="e">
        <f t="shared" si="4"/>
        <v>#DIV/0!</v>
      </c>
      <c r="T42" s="198"/>
      <c r="U42" s="198"/>
      <c r="V42" s="232"/>
      <c r="W42" s="198"/>
      <c r="X42" s="233" t="e">
        <f t="shared" si="5"/>
        <v>#DIV/0!</v>
      </c>
    </row>
    <row r="43" spans="2:24" ht="12" customHeight="1">
      <c r="B43" s="196" t="s">
        <v>190</v>
      </c>
      <c r="C43" s="198"/>
      <c r="D43" s="198"/>
      <c r="E43" s="198"/>
      <c r="F43" s="198">
        <f t="shared" si="7"/>
        <v>0</v>
      </c>
      <c r="G43" s="199" t="e">
        <f t="shared" si="1"/>
        <v>#DIV/0!</v>
      </c>
      <c r="H43" s="198"/>
      <c r="I43" s="198"/>
      <c r="J43" s="198"/>
      <c r="K43" s="198" t="e">
        <f t="shared" si="6"/>
        <v>#DIV/0!</v>
      </c>
      <c r="L43" s="199" t="e">
        <f t="shared" si="3"/>
        <v>#DIV/0!</v>
      </c>
      <c r="N43" s="196" t="s">
        <v>190</v>
      </c>
      <c r="O43" s="198"/>
      <c r="P43" s="198"/>
      <c r="Q43" s="198"/>
      <c r="R43" s="198"/>
      <c r="S43" s="233" t="e">
        <f t="shared" si="4"/>
        <v>#DIV/0!</v>
      </c>
      <c r="T43" s="198"/>
      <c r="U43" s="198"/>
      <c r="V43" s="198"/>
      <c r="W43" s="198"/>
      <c r="X43" s="233" t="e">
        <f t="shared" si="5"/>
        <v>#DIV/0!</v>
      </c>
    </row>
    <row r="44" spans="2:24" ht="12" customHeight="1">
      <c r="B44" s="196" t="s">
        <v>260</v>
      </c>
      <c r="C44" s="198"/>
      <c r="D44" s="198"/>
      <c r="E44" s="198"/>
      <c r="F44" s="198">
        <f t="shared" si="7"/>
        <v>0</v>
      </c>
      <c r="G44" s="199" t="e">
        <f t="shared" si="1"/>
        <v>#DIV/0!</v>
      </c>
      <c r="H44" s="198"/>
      <c r="I44" s="198"/>
      <c r="J44" s="198"/>
      <c r="K44" s="198" t="e">
        <f t="shared" si="6"/>
        <v>#DIV/0!</v>
      </c>
      <c r="L44" s="199" t="e">
        <f t="shared" si="3"/>
        <v>#DIV/0!</v>
      </c>
      <c r="N44" s="196" t="s">
        <v>260</v>
      </c>
      <c r="O44" s="198"/>
      <c r="P44" s="198"/>
      <c r="Q44" s="198"/>
      <c r="R44" s="198"/>
      <c r="S44" s="233" t="e">
        <f t="shared" si="4"/>
        <v>#DIV/0!</v>
      </c>
      <c r="T44" s="198"/>
      <c r="U44" s="198"/>
      <c r="V44" s="198"/>
      <c r="W44" s="198"/>
      <c r="X44" s="233" t="e">
        <f t="shared" si="5"/>
        <v>#DIV/0!</v>
      </c>
    </row>
    <row r="45" spans="2:24" ht="12" customHeight="1">
      <c r="B45" s="196" t="s">
        <v>265</v>
      </c>
      <c r="C45" s="198"/>
      <c r="D45" s="198"/>
      <c r="E45" s="198"/>
      <c r="F45" s="198">
        <f t="shared" si="7"/>
        <v>0</v>
      </c>
      <c r="G45" s="199" t="e">
        <f t="shared" si="1"/>
        <v>#DIV/0!</v>
      </c>
      <c r="H45" s="198"/>
      <c r="I45" s="198"/>
      <c r="J45" s="198"/>
      <c r="K45" s="198" t="e">
        <f t="shared" si="6"/>
        <v>#DIV/0!</v>
      </c>
      <c r="L45" s="199" t="e">
        <f t="shared" si="3"/>
        <v>#DIV/0!</v>
      </c>
      <c r="N45" s="196" t="s">
        <v>265</v>
      </c>
      <c r="O45" s="198"/>
      <c r="P45" s="198"/>
      <c r="Q45" s="198"/>
      <c r="R45" s="198"/>
      <c r="S45" s="233" t="e">
        <f t="shared" si="4"/>
        <v>#DIV/0!</v>
      </c>
      <c r="T45" s="198"/>
      <c r="U45" s="198"/>
      <c r="V45" s="198"/>
      <c r="W45" s="198"/>
      <c r="X45" s="233" t="e">
        <f t="shared" si="5"/>
        <v>#DIV/0!</v>
      </c>
    </row>
    <row r="46" spans="2:24" ht="12" customHeight="1">
      <c r="B46" s="196" t="s">
        <v>396</v>
      </c>
      <c r="C46" s="198"/>
      <c r="D46" s="198"/>
      <c r="E46" s="198"/>
      <c r="F46" s="198">
        <f t="shared" si="7"/>
        <v>0</v>
      </c>
      <c r="G46" s="199" t="e">
        <f t="shared" si="1"/>
        <v>#DIV/0!</v>
      </c>
      <c r="H46" s="198"/>
      <c r="I46" s="198"/>
      <c r="J46" s="198"/>
      <c r="K46" s="198" t="e">
        <f t="shared" si="6"/>
        <v>#DIV/0!</v>
      </c>
      <c r="L46" s="199" t="e">
        <f t="shared" si="3"/>
        <v>#DIV/0!</v>
      </c>
      <c r="N46" s="196" t="s">
        <v>396</v>
      </c>
      <c r="O46" s="198"/>
      <c r="P46" s="198"/>
      <c r="Q46" s="198"/>
      <c r="R46" s="198"/>
      <c r="S46" s="233" t="e">
        <f t="shared" si="4"/>
        <v>#DIV/0!</v>
      </c>
      <c r="T46" s="198"/>
      <c r="U46" s="198"/>
      <c r="V46" s="198"/>
      <c r="W46" s="198"/>
      <c r="X46" s="233" t="e">
        <f t="shared" si="5"/>
        <v>#DIV/0!</v>
      </c>
    </row>
    <row r="47" spans="2:24" ht="12" customHeight="1">
      <c r="B47" s="196" t="s">
        <v>437</v>
      </c>
      <c r="C47" s="198">
        <v>12.45</v>
      </c>
      <c r="D47" s="198">
        <v>11.29</v>
      </c>
      <c r="E47" s="198">
        <v>12.88</v>
      </c>
      <c r="F47" s="198">
        <f t="shared" si="7"/>
        <v>36.619999999999997</v>
      </c>
      <c r="G47" s="199">
        <f t="shared" si="1"/>
        <v>12.206666666666665</v>
      </c>
      <c r="H47" s="198">
        <v>10.96</v>
      </c>
      <c r="I47" s="198">
        <v>8.91</v>
      </c>
      <c r="J47" s="198">
        <v>12.09</v>
      </c>
      <c r="K47" s="198">
        <f t="shared" si="6"/>
        <v>117.40666666666667</v>
      </c>
      <c r="L47" s="199">
        <f t="shared" si="3"/>
        <v>10.653333333333334</v>
      </c>
      <c r="N47" s="196" t="s">
        <v>437</v>
      </c>
      <c r="O47" s="198"/>
      <c r="P47" s="198"/>
      <c r="Q47" s="198"/>
      <c r="R47" s="198"/>
      <c r="S47" s="233" t="e">
        <f t="shared" si="4"/>
        <v>#DIV/0!</v>
      </c>
      <c r="T47" s="198"/>
      <c r="U47" s="198"/>
      <c r="V47" s="198"/>
      <c r="W47" s="198"/>
      <c r="X47" s="233" t="e">
        <f t="shared" si="5"/>
        <v>#DIV/0!</v>
      </c>
    </row>
    <row r="48" spans="2:24" ht="12" customHeight="1">
      <c r="B48" s="196" t="s">
        <v>375</v>
      </c>
      <c r="C48" s="198"/>
      <c r="D48" s="198"/>
      <c r="E48" s="198"/>
      <c r="F48" s="198">
        <f t="shared" si="7"/>
        <v>0</v>
      </c>
      <c r="G48" s="199" t="e">
        <f t="shared" si="1"/>
        <v>#DIV/0!</v>
      </c>
      <c r="H48" s="198"/>
      <c r="I48" s="198"/>
      <c r="J48" s="198"/>
      <c r="K48" s="198" t="e">
        <f t="shared" si="6"/>
        <v>#DIV/0!</v>
      </c>
      <c r="L48" s="199" t="e">
        <f t="shared" si="3"/>
        <v>#DIV/0!</v>
      </c>
      <c r="N48" s="196" t="s">
        <v>375</v>
      </c>
      <c r="O48" s="198"/>
      <c r="P48" s="198"/>
      <c r="Q48" s="198"/>
      <c r="R48" s="198"/>
      <c r="S48" s="233" t="e">
        <f t="shared" si="4"/>
        <v>#DIV/0!</v>
      </c>
      <c r="T48" s="198"/>
      <c r="U48" s="198"/>
      <c r="V48" s="198"/>
      <c r="W48" s="198"/>
      <c r="X48" s="233" t="e">
        <f t="shared" si="5"/>
        <v>#DIV/0!</v>
      </c>
    </row>
    <row r="49" spans="2:24" ht="12" customHeight="1">
      <c r="B49" s="196" t="s">
        <v>100</v>
      </c>
      <c r="C49" s="198"/>
      <c r="D49" s="198"/>
      <c r="E49" s="198"/>
      <c r="F49" s="198">
        <f t="shared" si="7"/>
        <v>0</v>
      </c>
      <c r="G49" s="199" t="e">
        <f t="shared" si="1"/>
        <v>#DIV/0!</v>
      </c>
      <c r="H49" s="198"/>
      <c r="I49" s="198"/>
      <c r="J49" s="198"/>
      <c r="K49" s="198" t="e">
        <f t="shared" si="6"/>
        <v>#DIV/0!</v>
      </c>
      <c r="L49" s="199" t="e">
        <f t="shared" si="3"/>
        <v>#DIV/0!</v>
      </c>
      <c r="N49" s="196" t="s">
        <v>100</v>
      </c>
      <c r="O49" s="198"/>
      <c r="P49" s="198"/>
      <c r="Q49" s="198"/>
      <c r="R49" s="198"/>
      <c r="S49" s="233" t="e">
        <f t="shared" si="4"/>
        <v>#DIV/0!</v>
      </c>
      <c r="T49" s="198"/>
      <c r="U49" s="198"/>
      <c r="V49" s="198"/>
      <c r="W49" s="198"/>
      <c r="X49" s="233" t="e">
        <f t="shared" si="5"/>
        <v>#DIV/0!</v>
      </c>
    </row>
    <row r="50" spans="2:24" ht="12" customHeight="1">
      <c r="B50" s="196" t="s">
        <v>256</v>
      </c>
      <c r="C50" s="198"/>
      <c r="D50" s="198"/>
      <c r="E50" s="198"/>
      <c r="F50" s="198">
        <f t="shared" si="7"/>
        <v>0</v>
      </c>
      <c r="G50" s="199" t="e">
        <f t="shared" si="1"/>
        <v>#DIV/0!</v>
      </c>
      <c r="H50" s="198"/>
      <c r="I50" s="198"/>
      <c r="J50" s="198"/>
      <c r="K50" s="198" t="e">
        <f t="shared" si="6"/>
        <v>#DIV/0!</v>
      </c>
      <c r="L50" s="199" t="e">
        <f t="shared" si="3"/>
        <v>#DIV/0!</v>
      </c>
      <c r="N50" s="196" t="s">
        <v>256</v>
      </c>
      <c r="O50" s="198"/>
      <c r="P50" s="198"/>
      <c r="Q50" s="198"/>
      <c r="R50" s="198"/>
      <c r="S50" s="233" t="e">
        <f t="shared" si="4"/>
        <v>#DIV/0!</v>
      </c>
      <c r="T50" s="198"/>
      <c r="U50" s="198"/>
      <c r="V50" s="198"/>
      <c r="W50" s="198"/>
      <c r="X50" s="233" t="e">
        <f t="shared" si="5"/>
        <v>#DIV/0!</v>
      </c>
    </row>
    <row r="51" spans="2:24" ht="12" customHeight="1">
      <c r="B51" s="196" t="s">
        <v>271</v>
      </c>
      <c r="C51" s="198"/>
      <c r="D51" s="198"/>
      <c r="E51" s="198"/>
      <c r="F51" s="198">
        <f t="shared" si="7"/>
        <v>0</v>
      </c>
      <c r="G51" s="199" t="e">
        <f t="shared" si="1"/>
        <v>#DIV/0!</v>
      </c>
      <c r="H51" s="198"/>
      <c r="I51" s="198"/>
      <c r="J51" s="198"/>
      <c r="K51" s="198" t="e">
        <f t="shared" si="6"/>
        <v>#DIV/0!</v>
      </c>
      <c r="L51" s="199" t="e">
        <f t="shared" si="3"/>
        <v>#DIV/0!</v>
      </c>
      <c r="N51" s="196" t="s">
        <v>271</v>
      </c>
      <c r="O51" s="198"/>
      <c r="P51" s="198"/>
      <c r="Q51" s="198"/>
      <c r="R51" s="198"/>
      <c r="S51" s="233" t="e">
        <f t="shared" si="4"/>
        <v>#DIV/0!</v>
      </c>
      <c r="T51" s="198"/>
      <c r="U51" s="198"/>
      <c r="V51" s="198"/>
      <c r="W51" s="198"/>
      <c r="X51" s="233" t="e">
        <f t="shared" si="5"/>
        <v>#DIV/0!</v>
      </c>
    </row>
    <row r="52" spans="2:24" ht="12" customHeight="1">
      <c r="B52" s="196" t="s">
        <v>409</v>
      </c>
      <c r="C52" s="198"/>
      <c r="D52" s="198"/>
      <c r="E52" s="198"/>
      <c r="F52" s="198">
        <f t="shared" si="7"/>
        <v>0</v>
      </c>
      <c r="G52" s="199" t="e">
        <f t="shared" si="1"/>
        <v>#DIV/0!</v>
      </c>
      <c r="H52" s="198"/>
      <c r="I52" s="198"/>
      <c r="J52" s="198"/>
      <c r="K52" s="198" t="e">
        <f t="shared" si="6"/>
        <v>#DIV/0!</v>
      </c>
      <c r="L52" s="199" t="e">
        <f t="shared" si="3"/>
        <v>#DIV/0!</v>
      </c>
      <c r="N52" s="196" t="s">
        <v>409</v>
      </c>
      <c r="O52" s="198"/>
      <c r="P52" s="198"/>
      <c r="Q52" s="198"/>
      <c r="R52" s="198"/>
      <c r="S52" s="233" t="e">
        <f t="shared" si="4"/>
        <v>#DIV/0!</v>
      </c>
      <c r="T52" s="198"/>
      <c r="U52" s="198"/>
      <c r="V52" s="198"/>
      <c r="W52" s="198"/>
      <c r="X52" s="233" t="e">
        <f t="shared" si="5"/>
        <v>#DIV/0!</v>
      </c>
    </row>
    <row r="53" spans="2:24" ht="12" customHeight="1">
      <c r="B53" s="196" t="s">
        <v>3</v>
      </c>
      <c r="C53" s="198">
        <v>11.51</v>
      </c>
      <c r="D53" s="198">
        <v>11.82</v>
      </c>
      <c r="E53" s="198">
        <v>13.08</v>
      </c>
      <c r="F53" s="198">
        <f t="shared" si="7"/>
        <v>36.409999999999997</v>
      </c>
      <c r="G53" s="199">
        <f t="shared" si="1"/>
        <v>12.136666666666665</v>
      </c>
      <c r="H53" s="198"/>
      <c r="I53" s="198"/>
      <c r="J53" s="198">
        <v>9.9700000000000006</v>
      </c>
      <c r="K53" s="198">
        <f t="shared" si="6"/>
        <v>94.926666666666662</v>
      </c>
      <c r="L53" s="199">
        <f t="shared" si="3"/>
        <v>9.9700000000000006</v>
      </c>
      <c r="N53" s="196" t="s">
        <v>3</v>
      </c>
      <c r="O53" s="198"/>
      <c r="P53" s="198"/>
      <c r="Q53" s="198"/>
      <c r="R53" s="198"/>
      <c r="S53" s="233" t="e">
        <f t="shared" si="4"/>
        <v>#DIV/0!</v>
      </c>
      <c r="T53" s="198"/>
      <c r="U53" s="198"/>
      <c r="V53" s="198"/>
      <c r="W53" s="198"/>
      <c r="X53" s="233" t="e">
        <f t="shared" si="5"/>
        <v>#DIV/0!</v>
      </c>
    </row>
    <row r="54" spans="2:24" ht="12" customHeight="1">
      <c r="B54" s="196"/>
      <c r="C54" s="198">
        <v>8.4600000000000009</v>
      </c>
      <c r="D54" s="198">
        <v>9.06</v>
      </c>
      <c r="E54" s="198">
        <v>9.3800000000000008</v>
      </c>
      <c r="F54" s="198">
        <f t="shared" si="7"/>
        <v>26.900000000000006</v>
      </c>
      <c r="G54" s="199">
        <f t="shared" si="1"/>
        <v>8.9666666666666686</v>
      </c>
      <c r="H54" s="198">
        <v>7.79</v>
      </c>
      <c r="I54" s="198">
        <v>7.48</v>
      </c>
      <c r="J54" s="198">
        <v>6.8</v>
      </c>
      <c r="K54" s="198">
        <f t="shared" si="6"/>
        <v>84.836666666666687</v>
      </c>
      <c r="L54" s="199">
        <f t="shared" si="3"/>
        <v>7.3566666666666665</v>
      </c>
      <c r="N54" s="196"/>
      <c r="O54" s="198"/>
      <c r="P54" s="198"/>
      <c r="Q54" s="198"/>
      <c r="R54" s="198"/>
      <c r="S54" s="233" t="e">
        <f t="shared" si="4"/>
        <v>#DIV/0!</v>
      </c>
      <c r="T54" s="198"/>
      <c r="U54" s="198"/>
      <c r="V54" s="198"/>
      <c r="W54" s="198"/>
      <c r="X54" s="233" t="e">
        <f t="shared" si="5"/>
        <v>#DIV/0!</v>
      </c>
    </row>
    <row r="55" spans="2:24" ht="12" customHeight="1">
      <c r="B55" s="196" t="s">
        <v>187</v>
      </c>
      <c r="C55" s="198">
        <v>8.34</v>
      </c>
      <c r="D55" s="198">
        <v>8.86</v>
      </c>
      <c r="E55" s="198">
        <v>10.130000000000001</v>
      </c>
      <c r="F55" s="198">
        <f t="shared" si="7"/>
        <v>27.33</v>
      </c>
      <c r="G55" s="199">
        <f t="shared" si="1"/>
        <v>9.11</v>
      </c>
      <c r="H55" s="198">
        <v>6.95</v>
      </c>
      <c r="I55" s="198">
        <v>7.98</v>
      </c>
      <c r="J55" s="198">
        <v>6.8</v>
      </c>
      <c r="K55" s="198">
        <f t="shared" si="6"/>
        <v>85.5</v>
      </c>
      <c r="L55" s="199">
        <f t="shared" si="3"/>
        <v>7.2433333333333332</v>
      </c>
      <c r="N55" s="196" t="s">
        <v>187</v>
      </c>
      <c r="O55" s="198"/>
      <c r="P55" s="198"/>
      <c r="Q55" s="198"/>
      <c r="R55" s="198"/>
      <c r="S55" s="233" t="e">
        <f t="shared" si="4"/>
        <v>#DIV/0!</v>
      </c>
      <c r="T55" s="198"/>
      <c r="U55" s="198"/>
      <c r="V55" s="198"/>
      <c r="W55" s="198"/>
      <c r="X55" s="233" t="e">
        <f t="shared" si="5"/>
        <v>#DIV/0!</v>
      </c>
    </row>
    <row r="56" spans="2:24" ht="12" customHeight="1">
      <c r="B56" s="196" t="s">
        <v>395</v>
      </c>
      <c r="C56" s="198"/>
      <c r="D56" s="198"/>
      <c r="E56" s="198"/>
      <c r="F56" s="198">
        <f t="shared" si="7"/>
        <v>0</v>
      </c>
      <c r="G56" s="199" t="e">
        <f t="shared" si="1"/>
        <v>#DIV/0!</v>
      </c>
      <c r="H56" s="198"/>
      <c r="I56" s="198"/>
      <c r="J56" s="198"/>
      <c r="K56" s="198" t="e">
        <f t="shared" si="6"/>
        <v>#DIV/0!</v>
      </c>
      <c r="L56" s="199" t="e">
        <f t="shared" si="3"/>
        <v>#DIV/0!</v>
      </c>
      <c r="N56" s="196" t="s">
        <v>395</v>
      </c>
      <c r="O56" s="198"/>
      <c r="P56" s="198"/>
      <c r="Q56" s="198"/>
      <c r="R56" s="198"/>
      <c r="S56" s="233" t="e">
        <f t="shared" si="4"/>
        <v>#DIV/0!</v>
      </c>
      <c r="T56" s="198"/>
      <c r="U56" s="198"/>
      <c r="V56" s="198"/>
      <c r="W56" s="198"/>
      <c r="X56" s="233" t="e">
        <f t="shared" si="5"/>
        <v>#DIV/0!</v>
      </c>
    </row>
    <row r="57" spans="2:24" ht="12" customHeight="1">
      <c r="B57" s="196" t="s">
        <v>471</v>
      </c>
      <c r="C57" s="198"/>
      <c r="D57" s="198"/>
      <c r="E57" s="198"/>
      <c r="F57" s="198">
        <f t="shared" si="7"/>
        <v>0</v>
      </c>
      <c r="G57" s="199" t="e">
        <f t="shared" si="1"/>
        <v>#DIV/0!</v>
      </c>
      <c r="H57" s="198"/>
      <c r="I57" s="198"/>
      <c r="J57" s="198"/>
      <c r="K57" s="198" t="e">
        <f t="shared" si="6"/>
        <v>#DIV/0!</v>
      </c>
      <c r="L57" s="199" t="e">
        <f t="shared" si="3"/>
        <v>#DIV/0!</v>
      </c>
      <c r="N57" s="196" t="s">
        <v>471</v>
      </c>
      <c r="O57" s="198"/>
      <c r="P57" s="198"/>
      <c r="Q57" s="198"/>
      <c r="R57" s="198"/>
      <c r="S57" s="233" t="e">
        <f t="shared" si="4"/>
        <v>#DIV/0!</v>
      </c>
      <c r="T57" s="198"/>
      <c r="U57" s="198"/>
      <c r="V57" s="198"/>
      <c r="W57" s="198"/>
      <c r="X57" s="233" t="e">
        <f t="shared" si="5"/>
        <v>#DIV/0!</v>
      </c>
    </row>
    <row r="58" spans="2:24" ht="12" customHeight="1">
      <c r="B58" s="196" t="s">
        <v>191</v>
      </c>
      <c r="C58" s="198">
        <v>12.44</v>
      </c>
      <c r="D58" s="198">
        <v>13</v>
      </c>
      <c r="E58" s="198">
        <v>18.52</v>
      </c>
      <c r="F58" s="198">
        <f t="shared" si="7"/>
        <v>43.959999999999994</v>
      </c>
      <c r="G58" s="199">
        <f t="shared" si="1"/>
        <v>14.653333333333331</v>
      </c>
      <c r="H58" s="198"/>
      <c r="I58" s="198"/>
      <c r="J58" s="198">
        <v>10.119999999999999</v>
      </c>
      <c r="K58" s="198">
        <f t="shared" si="6"/>
        <v>112.69333333333333</v>
      </c>
      <c r="L58" s="199">
        <f t="shared" si="3"/>
        <v>10.119999999999999</v>
      </c>
      <c r="N58" s="196" t="s">
        <v>191</v>
      </c>
      <c r="O58" s="198"/>
      <c r="P58" s="198"/>
      <c r="Q58" s="198"/>
      <c r="R58" s="198"/>
      <c r="S58" s="233" t="e">
        <f t="shared" si="4"/>
        <v>#DIV/0!</v>
      </c>
      <c r="T58" s="198"/>
      <c r="U58" s="198"/>
      <c r="V58" s="198"/>
      <c r="W58" s="198"/>
      <c r="X58" s="233" t="e">
        <f t="shared" si="5"/>
        <v>#DIV/0!</v>
      </c>
    </row>
    <row r="59" spans="2:24" ht="12" customHeight="1">
      <c r="B59" s="196" t="s">
        <v>214</v>
      </c>
      <c r="C59" s="198"/>
      <c r="D59" s="198">
        <v>14.27</v>
      </c>
      <c r="E59" s="198">
        <v>25</v>
      </c>
      <c r="F59" s="198">
        <f t="shared" si="7"/>
        <v>39.269999999999996</v>
      </c>
      <c r="G59" s="199">
        <f t="shared" si="1"/>
        <v>19.634999999999998</v>
      </c>
      <c r="H59" s="198"/>
      <c r="I59" s="198"/>
      <c r="J59" s="198">
        <v>10.17</v>
      </c>
      <c r="K59" s="198">
        <f t="shared" si="6"/>
        <v>108.34499999999998</v>
      </c>
      <c r="L59" s="199">
        <f t="shared" si="3"/>
        <v>10.17</v>
      </c>
      <c r="N59" s="196" t="s">
        <v>214</v>
      </c>
      <c r="O59" s="198"/>
      <c r="P59" s="198"/>
      <c r="Q59" s="198"/>
      <c r="R59" s="198"/>
      <c r="S59" s="233" t="e">
        <f t="shared" si="4"/>
        <v>#DIV/0!</v>
      </c>
      <c r="T59" s="198"/>
      <c r="U59" s="198"/>
      <c r="V59" s="198"/>
      <c r="W59" s="198"/>
      <c r="X59" s="233" t="e">
        <f t="shared" si="5"/>
        <v>#DIV/0!</v>
      </c>
    </row>
    <row r="60" spans="2:24" ht="12" customHeight="1">
      <c r="B60" s="196" t="s">
        <v>222</v>
      </c>
      <c r="C60" s="198"/>
      <c r="D60" s="198"/>
      <c r="E60" s="198"/>
      <c r="F60" s="198">
        <f t="shared" si="7"/>
        <v>0</v>
      </c>
      <c r="G60" s="199" t="e">
        <f t="shared" si="1"/>
        <v>#DIV/0!</v>
      </c>
      <c r="H60" s="198"/>
      <c r="I60" s="198"/>
      <c r="J60" s="198"/>
      <c r="K60" s="198" t="e">
        <f t="shared" si="6"/>
        <v>#DIV/0!</v>
      </c>
      <c r="L60" s="199" t="e">
        <f t="shared" si="3"/>
        <v>#DIV/0!</v>
      </c>
      <c r="N60" s="196" t="s">
        <v>222</v>
      </c>
      <c r="O60" s="198"/>
      <c r="P60" s="198"/>
      <c r="Q60" s="198"/>
      <c r="R60" s="198"/>
      <c r="S60" s="233" t="e">
        <f t="shared" si="4"/>
        <v>#DIV/0!</v>
      </c>
      <c r="T60" s="198"/>
      <c r="U60" s="198"/>
      <c r="V60" s="198"/>
      <c r="W60" s="198"/>
      <c r="X60" s="233" t="e">
        <f t="shared" si="5"/>
        <v>#DIV/0!</v>
      </c>
    </row>
    <row r="61" spans="2:24" ht="12" customHeight="1">
      <c r="B61" s="196" t="s">
        <v>435</v>
      </c>
      <c r="C61" s="198"/>
      <c r="D61" s="198"/>
      <c r="E61" s="198"/>
      <c r="F61" s="198">
        <f t="shared" si="7"/>
        <v>0</v>
      </c>
      <c r="G61" s="199" t="e">
        <f t="shared" si="1"/>
        <v>#DIV/0!</v>
      </c>
      <c r="H61" s="198"/>
      <c r="I61" s="198"/>
      <c r="J61" s="198"/>
      <c r="K61" s="198" t="e">
        <f t="shared" si="6"/>
        <v>#DIV/0!</v>
      </c>
      <c r="L61" s="199" t="e">
        <f t="shared" si="3"/>
        <v>#DIV/0!</v>
      </c>
      <c r="N61" s="196" t="s">
        <v>435</v>
      </c>
      <c r="O61" s="198"/>
      <c r="P61" s="198"/>
      <c r="Q61" s="198"/>
      <c r="R61" s="198"/>
      <c r="S61" s="233" t="e">
        <f t="shared" si="4"/>
        <v>#DIV/0!</v>
      </c>
      <c r="T61" s="198"/>
      <c r="U61" s="198"/>
      <c r="V61" s="198"/>
      <c r="W61" s="198"/>
      <c r="X61" s="233" t="e">
        <f t="shared" si="5"/>
        <v>#DIV/0!</v>
      </c>
    </row>
    <row r="62" spans="2:24" ht="12" customHeight="1">
      <c r="B62" s="196" t="s">
        <v>436</v>
      </c>
      <c r="C62" s="198"/>
      <c r="D62" s="198"/>
      <c r="E62" s="198"/>
      <c r="F62" s="198">
        <f t="shared" si="7"/>
        <v>0</v>
      </c>
      <c r="G62" s="199" t="e">
        <f t="shared" si="1"/>
        <v>#DIV/0!</v>
      </c>
      <c r="H62" s="198"/>
      <c r="I62" s="198"/>
      <c r="J62" s="198"/>
      <c r="K62" s="198" t="e">
        <f t="shared" si="6"/>
        <v>#DIV/0!</v>
      </c>
      <c r="L62" s="199" t="e">
        <f t="shared" si="3"/>
        <v>#DIV/0!</v>
      </c>
      <c r="N62" s="196" t="s">
        <v>436</v>
      </c>
      <c r="O62" s="198"/>
      <c r="P62" s="198"/>
      <c r="Q62" s="198"/>
      <c r="R62" s="198"/>
      <c r="S62" s="233" t="e">
        <f t="shared" si="4"/>
        <v>#DIV/0!</v>
      </c>
      <c r="T62" s="198"/>
      <c r="U62" s="198"/>
      <c r="V62" s="198"/>
      <c r="W62" s="198"/>
      <c r="X62" s="233" t="e">
        <f t="shared" si="5"/>
        <v>#DIV/0!</v>
      </c>
    </row>
    <row r="63" spans="2:24" ht="12" customHeight="1">
      <c r="B63" s="196" t="s">
        <v>295</v>
      </c>
      <c r="C63" s="198"/>
      <c r="D63" s="198"/>
      <c r="E63" s="198"/>
      <c r="F63" s="198">
        <f t="shared" si="7"/>
        <v>0</v>
      </c>
      <c r="G63" s="199" t="e">
        <f t="shared" si="1"/>
        <v>#DIV/0!</v>
      </c>
      <c r="H63" s="198"/>
      <c r="I63" s="198"/>
      <c r="J63" s="198"/>
      <c r="K63" s="198" t="e">
        <f t="shared" si="6"/>
        <v>#DIV/0!</v>
      </c>
      <c r="L63" s="199" t="e">
        <f t="shared" si="3"/>
        <v>#DIV/0!</v>
      </c>
      <c r="N63" s="196" t="s">
        <v>295</v>
      </c>
      <c r="O63" s="198"/>
      <c r="P63" s="198"/>
      <c r="Q63" s="198"/>
      <c r="R63" s="198"/>
      <c r="S63" s="233" t="e">
        <f t="shared" si="4"/>
        <v>#DIV/0!</v>
      </c>
      <c r="T63" s="198"/>
      <c r="U63" s="198"/>
      <c r="V63" s="198"/>
      <c r="W63" s="198"/>
      <c r="X63" s="233" t="e">
        <f t="shared" si="5"/>
        <v>#DIV/0!</v>
      </c>
    </row>
    <row r="64" spans="2:24" ht="12" customHeight="1">
      <c r="B64" s="196" t="s">
        <v>296</v>
      </c>
      <c r="C64" s="198">
        <v>18.89</v>
      </c>
      <c r="D64" s="198">
        <v>14.73</v>
      </c>
      <c r="E64" s="198">
        <v>16.98</v>
      </c>
      <c r="F64" s="198">
        <f t="shared" si="7"/>
        <v>50.600000000000009</v>
      </c>
      <c r="G64" s="199">
        <f t="shared" si="1"/>
        <v>16.866666666666671</v>
      </c>
      <c r="H64" s="198"/>
      <c r="I64" s="198"/>
      <c r="J64" s="198">
        <v>13.07</v>
      </c>
      <c r="K64" s="198">
        <f t="shared" si="6"/>
        <v>131.13666666666668</v>
      </c>
      <c r="L64" s="199">
        <f t="shared" si="3"/>
        <v>13.07</v>
      </c>
      <c r="N64" s="196" t="s">
        <v>296</v>
      </c>
      <c r="O64" s="198"/>
      <c r="P64" s="198"/>
      <c r="Q64" s="198"/>
      <c r="R64" s="198"/>
      <c r="S64" s="233" t="e">
        <f t="shared" si="4"/>
        <v>#DIV/0!</v>
      </c>
      <c r="T64" s="198"/>
      <c r="U64" s="198"/>
      <c r="V64" s="198"/>
      <c r="W64" s="198"/>
      <c r="X64" s="233" t="e">
        <f t="shared" si="5"/>
        <v>#DIV/0!</v>
      </c>
    </row>
    <row r="65" spans="2:24" ht="12" customHeight="1">
      <c r="B65" s="196" t="s">
        <v>29</v>
      </c>
      <c r="C65" s="198"/>
      <c r="D65" s="198"/>
      <c r="E65" s="198"/>
      <c r="F65" s="198">
        <f t="shared" si="7"/>
        <v>0</v>
      </c>
      <c r="G65" s="199" t="e">
        <f t="shared" si="1"/>
        <v>#DIV/0!</v>
      </c>
      <c r="H65" s="198"/>
      <c r="I65" s="198"/>
      <c r="J65" s="198"/>
      <c r="K65" s="198" t="e">
        <f t="shared" si="6"/>
        <v>#DIV/0!</v>
      </c>
      <c r="L65" s="199" t="e">
        <f t="shared" si="3"/>
        <v>#DIV/0!</v>
      </c>
      <c r="N65" s="196" t="s">
        <v>29</v>
      </c>
      <c r="O65" s="198"/>
      <c r="P65" s="198"/>
      <c r="Q65" s="198"/>
      <c r="R65" s="198"/>
      <c r="S65" s="233" t="e">
        <f t="shared" si="4"/>
        <v>#DIV/0!</v>
      </c>
      <c r="T65" s="198"/>
      <c r="U65" s="198"/>
      <c r="V65" s="198"/>
      <c r="W65" s="198"/>
      <c r="X65" s="233" t="e">
        <f t="shared" si="5"/>
        <v>#DIV/0!</v>
      </c>
    </row>
    <row r="66" spans="2:24" ht="12" customHeight="1">
      <c r="B66" s="197" t="s">
        <v>46</v>
      </c>
      <c r="C66" s="198"/>
      <c r="D66" s="198"/>
      <c r="E66" s="198"/>
      <c r="F66" s="198">
        <f t="shared" si="7"/>
        <v>0</v>
      </c>
      <c r="G66" s="199" t="e">
        <f t="shared" si="1"/>
        <v>#DIV/0!</v>
      </c>
      <c r="H66" s="198"/>
      <c r="I66" s="198"/>
      <c r="J66" s="198"/>
      <c r="K66" s="198" t="e">
        <f t="shared" si="6"/>
        <v>#DIV/0!</v>
      </c>
      <c r="L66" s="199" t="e">
        <f t="shared" si="3"/>
        <v>#DIV/0!</v>
      </c>
      <c r="N66" s="197" t="s">
        <v>46</v>
      </c>
      <c r="O66" s="198"/>
      <c r="P66" s="198"/>
      <c r="Q66" s="198"/>
      <c r="R66" s="198"/>
      <c r="S66" s="233" t="e">
        <f t="shared" si="4"/>
        <v>#DIV/0!</v>
      </c>
      <c r="T66" s="198"/>
      <c r="U66" s="198"/>
      <c r="V66" s="198"/>
      <c r="W66" s="198"/>
      <c r="X66" s="233" t="e">
        <f t="shared" si="5"/>
        <v>#DIV/0!</v>
      </c>
    </row>
    <row r="67" spans="2:24" ht="12" customHeight="1">
      <c r="B67" s="196" t="s">
        <v>1</v>
      </c>
      <c r="C67" s="198"/>
      <c r="D67" s="198"/>
      <c r="E67" s="198"/>
      <c r="F67" s="198">
        <f>SUM(C67:E67)</f>
        <v>0</v>
      </c>
      <c r="G67" s="199" t="e">
        <f>AVERAGE(C67:E67)</f>
        <v>#DIV/0!</v>
      </c>
      <c r="H67" s="198"/>
      <c r="I67" s="198"/>
      <c r="J67" s="198"/>
      <c r="K67" s="198" t="e">
        <f t="shared" si="6"/>
        <v>#DIV/0!</v>
      </c>
      <c r="L67" s="199" t="e">
        <f>AVERAGE(H67:J67)</f>
        <v>#DIV/0!</v>
      </c>
      <c r="N67" s="196" t="s">
        <v>1</v>
      </c>
      <c r="O67" s="198"/>
      <c r="P67" s="198"/>
      <c r="Q67" s="198"/>
      <c r="R67" s="198"/>
      <c r="S67" s="233" t="e">
        <f>AVERAGE(O67:Q67)</f>
        <v>#DIV/0!</v>
      </c>
      <c r="T67" s="198"/>
      <c r="U67" s="198"/>
      <c r="V67" s="198"/>
      <c r="W67" s="198"/>
      <c r="X67" s="233" t="e">
        <f>AVERAGE(T67:V67)</f>
        <v>#DIV/0!</v>
      </c>
    </row>
  </sheetData>
  <phoneticPr fontId="2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M4" sqref="M4"/>
    </sheetView>
  </sheetViews>
  <sheetFormatPr defaultRowHeight="13.5"/>
  <cols>
    <col min="2" max="2" width="13.125" customWidth="1"/>
  </cols>
  <sheetData>
    <row r="2" spans="2:9" ht="18.75" customHeight="1">
      <c r="B2" t="s">
        <v>532</v>
      </c>
      <c r="C2" t="s">
        <v>531</v>
      </c>
    </row>
    <row r="3" spans="2:9" ht="23.25" customHeight="1">
      <c r="B3" s="198"/>
      <c r="C3" s="209">
        <v>44750</v>
      </c>
      <c r="D3" s="209">
        <v>44764</v>
      </c>
      <c r="E3" s="198"/>
      <c r="F3" s="198"/>
      <c r="G3" s="198"/>
      <c r="H3" s="198"/>
      <c r="I3" s="198"/>
    </row>
    <row r="4" spans="2:9" ht="23.25" customHeight="1">
      <c r="B4" s="196" t="s">
        <v>382</v>
      </c>
      <c r="C4" s="198">
        <v>40</v>
      </c>
      <c r="D4" s="198"/>
      <c r="E4" s="198"/>
      <c r="F4" s="198"/>
      <c r="G4" s="198"/>
      <c r="H4" s="198"/>
      <c r="I4" s="198"/>
    </row>
    <row r="5" spans="2:9" ht="23.25" customHeight="1">
      <c r="B5" s="210" t="s">
        <v>46</v>
      </c>
      <c r="C5" s="198"/>
      <c r="D5" s="198">
        <v>42.7</v>
      </c>
      <c r="E5" s="198"/>
      <c r="F5" s="198"/>
      <c r="G5" s="198"/>
      <c r="H5" s="198"/>
      <c r="I5" s="198"/>
    </row>
    <row r="6" spans="2:9" ht="23.25" customHeight="1">
      <c r="B6" s="211" t="s">
        <v>29</v>
      </c>
      <c r="C6" s="198"/>
      <c r="D6" s="198"/>
      <c r="E6" s="198"/>
      <c r="F6" s="198"/>
      <c r="G6" s="198"/>
      <c r="H6" s="198"/>
      <c r="I6" s="198"/>
    </row>
    <row r="7" spans="2:9" ht="23.25" customHeight="1">
      <c r="B7" s="211" t="s">
        <v>38</v>
      </c>
      <c r="C7" s="198"/>
      <c r="D7" s="198">
        <v>48.5</v>
      </c>
      <c r="E7" s="198"/>
      <c r="F7" s="198"/>
      <c r="G7" s="198"/>
      <c r="H7" s="198"/>
      <c r="I7" s="198"/>
    </row>
    <row r="8" spans="2:9" ht="23.25" customHeight="1">
      <c r="B8" s="211" t="s">
        <v>124</v>
      </c>
      <c r="C8" s="198">
        <v>42.7</v>
      </c>
      <c r="D8" s="198">
        <v>43.5</v>
      </c>
      <c r="E8" s="198"/>
      <c r="F8" s="198"/>
      <c r="G8" s="198"/>
      <c r="H8" s="198"/>
      <c r="I8" s="198"/>
    </row>
    <row r="9" spans="2:9" ht="23.25" customHeight="1">
      <c r="B9" s="211" t="s">
        <v>25</v>
      </c>
      <c r="C9" s="198">
        <v>42.25</v>
      </c>
      <c r="D9" s="198">
        <v>43</v>
      </c>
      <c r="E9" s="198"/>
      <c r="F9" s="198"/>
      <c r="G9" s="198"/>
      <c r="H9" s="198"/>
      <c r="I9" s="198"/>
    </row>
    <row r="10" spans="2:9" ht="23.25" customHeight="1">
      <c r="B10" s="211" t="s">
        <v>16</v>
      </c>
      <c r="C10" s="198">
        <v>45.3</v>
      </c>
      <c r="D10" s="198">
        <v>44</v>
      </c>
      <c r="E10" s="198"/>
      <c r="F10" s="198"/>
      <c r="G10" s="198"/>
      <c r="H10" s="198"/>
      <c r="I10" s="198"/>
    </row>
    <row r="11" spans="2:9" ht="23.25" customHeight="1">
      <c r="B11" s="211" t="s">
        <v>21</v>
      </c>
      <c r="C11" s="198">
        <v>48.91</v>
      </c>
      <c r="D11" s="198">
        <v>51</v>
      </c>
      <c r="E11" s="198"/>
      <c r="F11" s="198"/>
      <c r="G11" s="198"/>
      <c r="H11" s="198"/>
      <c r="I11" s="198"/>
    </row>
    <row r="12" spans="2:9" ht="23.25" customHeight="1">
      <c r="B12" s="211" t="s">
        <v>20</v>
      </c>
      <c r="C12" s="198"/>
      <c r="D12" s="198">
        <v>47</v>
      </c>
      <c r="E12" s="198"/>
      <c r="F12" s="198"/>
      <c r="G12" s="198"/>
      <c r="H12" s="198"/>
      <c r="I12" s="198"/>
    </row>
    <row r="13" spans="2:9" ht="23.25" customHeight="1">
      <c r="B13" s="211" t="s">
        <v>125</v>
      </c>
      <c r="C13" s="198"/>
      <c r="D13" s="198">
        <v>43</v>
      </c>
      <c r="E13" s="198"/>
      <c r="F13" s="198"/>
      <c r="G13" s="198"/>
      <c r="H13" s="198"/>
      <c r="I13" s="198"/>
    </row>
    <row r="14" spans="2:9" ht="23.25" customHeight="1">
      <c r="B14" s="211" t="s">
        <v>12</v>
      </c>
      <c r="C14" s="198">
        <v>44.2</v>
      </c>
      <c r="D14" s="198">
        <v>44</v>
      </c>
      <c r="E14" s="198"/>
      <c r="F14" s="198"/>
      <c r="G14" s="198"/>
      <c r="H14" s="198"/>
      <c r="I14" s="198"/>
    </row>
    <row r="15" spans="2:9" ht="23.25" customHeight="1">
      <c r="B15" s="211" t="s">
        <v>126</v>
      </c>
      <c r="C15" s="198">
        <v>46.1</v>
      </c>
      <c r="D15" s="198">
        <v>45</v>
      </c>
      <c r="E15" s="198"/>
      <c r="F15" s="198"/>
      <c r="G15" s="198"/>
      <c r="H15" s="198"/>
      <c r="I15" s="198"/>
    </row>
    <row r="16" spans="2:9" ht="23.25" customHeight="1">
      <c r="B16" s="211" t="s">
        <v>10</v>
      </c>
      <c r="C16" s="198"/>
      <c r="D16" s="198">
        <v>48</v>
      </c>
      <c r="E16" s="198"/>
      <c r="F16" s="198"/>
      <c r="G16" s="198"/>
      <c r="H16" s="198"/>
      <c r="I16" s="198"/>
    </row>
    <row r="17" spans="2:9" ht="23.25" customHeight="1">
      <c r="B17" s="211" t="s">
        <v>437</v>
      </c>
      <c r="C17" s="198"/>
      <c r="D17" s="198">
        <v>49</v>
      </c>
      <c r="E17" s="198"/>
      <c r="F17" s="198"/>
      <c r="G17" s="198"/>
      <c r="H17" s="198"/>
      <c r="I17" s="198"/>
    </row>
    <row r="18" spans="2:9" ht="23.25" customHeight="1">
      <c r="B18" s="196" t="s">
        <v>476</v>
      </c>
      <c r="C18" s="198">
        <v>45.3</v>
      </c>
      <c r="D18" s="198">
        <v>44.3</v>
      </c>
      <c r="E18" s="198"/>
      <c r="F18" s="198"/>
      <c r="G18" s="198"/>
      <c r="H18" s="198"/>
      <c r="I18" s="198"/>
    </row>
    <row r="19" spans="2:9" ht="23.25" customHeight="1">
      <c r="B19" s="211" t="s">
        <v>7</v>
      </c>
      <c r="C19" s="198"/>
      <c r="D19" s="198">
        <v>42</v>
      </c>
      <c r="E19" s="198"/>
      <c r="F19" s="198"/>
      <c r="G19" s="198"/>
      <c r="H19" s="198"/>
      <c r="I19" s="198"/>
    </row>
    <row r="20" spans="2:9" ht="23.25" customHeight="1">
      <c r="B20" s="211" t="s">
        <v>117</v>
      </c>
      <c r="C20" s="198">
        <v>45.9</v>
      </c>
      <c r="D20" s="198">
        <v>44.5</v>
      </c>
      <c r="E20" s="198"/>
      <c r="F20" s="198"/>
      <c r="G20" s="198"/>
      <c r="H20" s="198"/>
      <c r="I20" s="198"/>
    </row>
  </sheetData>
  <phoneticPr fontId="2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60"/>
  <sheetViews>
    <sheetView view="pageBreakPreview" zoomScaleNormal="100" zoomScaleSheetLayoutView="100" workbookViewId="0">
      <selection activeCell="Q35" sqref="Q35:Q52"/>
    </sheetView>
  </sheetViews>
  <sheetFormatPr defaultColWidth="9" defaultRowHeight="12"/>
  <cols>
    <col min="1" max="1" width="3.25" style="212" customWidth="1"/>
    <col min="2" max="2" width="11.875" style="212" customWidth="1"/>
    <col min="3" max="6" width="10.625" style="213" customWidth="1"/>
    <col min="7" max="13" width="9.875" style="213" customWidth="1"/>
    <col min="14" max="14" width="10.625" style="213" customWidth="1"/>
    <col min="15" max="15" width="9.875" style="213" customWidth="1"/>
    <col min="16" max="16" width="2.625" style="212" customWidth="1"/>
    <col min="17" max="17" width="11.875" style="212" customWidth="1"/>
    <col min="18" max="33" width="8.875" style="213" customWidth="1"/>
    <col min="34" max="16384" width="9" style="212"/>
  </cols>
  <sheetData>
    <row r="1" spans="2:33">
      <c r="B1" s="212" t="s">
        <v>533</v>
      </c>
      <c r="Q1" s="212" t="s">
        <v>533</v>
      </c>
    </row>
    <row r="3" spans="2:33">
      <c r="C3" s="214">
        <v>42712</v>
      </c>
      <c r="D3" s="214">
        <v>42747</v>
      </c>
      <c r="E3" s="214">
        <v>42761</v>
      </c>
      <c r="G3" s="214">
        <v>43084</v>
      </c>
      <c r="H3" s="214">
        <v>42747</v>
      </c>
      <c r="I3" s="214">
        <v>42761</v>
      </c>
      <c r="J3" s="214">
        <v>42790</v>
      </c>
      <c r="K3" s="214">
        <v>42712</v>
      </c>
      <c r="L3" s="214">
        <v>42775</v>
      </c>
      <c r="M3" s="214"/>
      <c r="N3" s="214">
        <v>42761</v>
      </c>
      <c r="O3" s="214"/>
      <c r="R3" s="214">
        <v>42712</v>
      </c>
      <c r="S3" s="214">
        <v>42747</v>
      </c>
      <c r="T3" s="214">
        <v>42761</v>
      </c>
      <c r="U3" s="214">
        <v>43069</v>
      </c>
      <c r="V3" s="214">
        <v>43118</v>
      </c>
      <c r="W3" s="214">
        <v>43084</v>
      </c>
      <c r="X3" s="214">
        <v>42747</v>
      </c>
      <c r="Y3" s="214">
        <v>42761</v>
      </c>
      <c r="Z3" s="214">
        <v>42790</v>
      </c>
      <c r="AA3" s="214">
        <v>43069</v>
      </c>
      <c r="AB3" s="214">
        <v>43118</v>
      </c>
      <c r="AC3" s="214">
        <v>42712</v>
      </c>
      <c r="AD3" s="214">
        <v>42775</v>
      </c>
      <c r="AE3" s="214">
        <v>43118</v>
      </c>
      <c r="AF3" s="214">
        <v>42761</v>
      </c>
      <c r="AG3" s="214">
        <v>43118</v>
      </c>
    </row>
    <row r="4" spans="2:33" ht="18.75" customHeight="1">
      <c r="B4" s="215"/>
      <c r="C4" s="216" t="s">
        <v>534</v>
      </c>
      <c r="D4" s="216"/>
      <c r="E4" s="216"/>
      <c r="F4" s="216"/>
      <c r="G4" s="216" t="s">
        <v>535</v>
      </c>
      <c r="H4" s="216"/>
      <c r="I4" s="216"/>
      <c r="J4" s="216"/>
      <c r="K4" s="216" t="s">
        <v>536</v>
      </c>
      <c r="L4" s="216"/>
      <c r="M4" s="216"/>
      <c r="N4" s="216" t="s">
        <v>537</v>
      </c>
      <c r="O4" s="216" t="s">
        <v>538</v>
      </c>
      <c r="Q4" s="215"/>
      <c r="R4" s="216" t="s">
        <v>534</v>
      </c>
      <c r="S4" s="216"/>
      <c r="T4" s="216"/>
      <c r="U4" s="216"/>
      <c r="V4" s="216"/>
      <c r="W4" s="216" t="s">
        <v>535</v>
      </c>
      <c r="X4" s="216"/>
      <c r="Y4" s="216"/>
      <c r="Z4" s="216"/>
      <c r="AA4" s="216"/>
      <c r="AB4" s="216"/>
      <c r="AC4" s="216" t="s">
        <v>536</v>
      </c>
      <c r="AD4" s="216"/>
      <c r="AE4" s="216"/>
      <c r="AF4" s="217" t="s">
        <v>537</v>
      </c>
      <c r="AG4" s="216"/>
    </row>
    <row r="5" spans="2:33" ht="18.75" customHeight="1">
      <c r="B5" s="196" t="s">
        <v>539</v>
      </c>
      <c r="C5" s="216">
        <v>43.55</v>
      </c>
      <c r="D5" s="216">
        <v>43.66</v>
      </c>
      <c r="E5" s="216">
        <v>45.19</v>
      </c>
      <c r="F5" s="216"/>
      <c r="G5" s="216"/>
      <c r="H5" s="218">
        <v>0.1076388888888889</v>
      </c>
      <c r="I5" s="219">
        <v>0.10416666666666667</v>
      </c>
      <c r="J5" s="219">
        <v>0.10416666666666667</v>
      </c>
      <c r="K5" s="219">
        <v>0.18819444444444444</v>
      </c>
      <c r="L5" s="218">
        <v>0.18124999999999999</v>
      </c>
      <c r="M5" s="218"/>
      <c r="N5" s="216">
        <v>51.94</v>
      </c>
      <c r="O5" s="220">
        <v>24.68</v>
      </c>
      <c r="Q5" s="211" t="s">
        <v>540</v>
      </c>
      <c r="R5" s="216">
        <v>44.53</v>
      </c>
      <c r="S5" s="216">
        <v>46.11</v>
      </c>
      <c r="T5" s="216">
        <v>46.63</v>
      </c>
      <c r="U5" s="221">
        <v>40.909999999999997</v>
      </c>
      <c r="V5" s="221"/>
      <c r="W5" s="218">
        <v>0.11597222222222221</v>
      </c>
      <c r="X5" s="218">
        <v>0.11805555555555557</v>
      </c>
      <c r="Y5" s="218"/>
      <c r="Z5" s="218"/>
      <c r="AA5" s="218">
        <v>0.10625</v>
      </c>
      <c r="AB5" s="218"/>
      <c r="AC5" s="218">
        <v>0.20138888888888887</v>
      </c>
      <c r="AD5" s="216"/>
      <c r="AE5" s="216"/>
      <c r="AF5" s="216">
        <v>52.12</v>
      </c>
      <c r="AG5" s="220"/>
    </row>
    <row r="6" spans="2:33" ht="18.75" customHeight="1">
      <c r="B6" s="196" t="s">
        <v>541</v>
      </c>
      <c r="C6" s="216">
        <v>43.63</v>
      </c>
      <c r="D6" s="216"/>
      <c r="E6" s="216">
        <v>45.08</v>
      </c>
      <c r="F6" s="216"/>
      <c r="G6" s="216"/>
      <c r="H6" s="216"/>
      <c r="I6" s="218">
        <v>0.1111111111111111</v>
      </c>
      <c r="J6" s="218">
        <v>0.10902777777777778</v>
      </c>
      <c r="K6" s="218">
        <v>0.19027777777777777</v>
      </c>
      <c r="L6" s="216"/>
      <c r="M6" s="216"/>
      <c r="N6" s="222">
        <v>40.71</v>
      </c>
      <c r="O6" s="221">
        <v>17.88</v>
      </c>
      <c r="Q6" s="196" t="s">
        <v>542</v>
      </c>
      <c r="R6" s="216">
        <v>44.91</v>
      </c>
      <c r="S6" s="216">
        <v>45.52</v>
      </c>
      <c r="T6" s="216">
        <v>47.13</v>
      </c>
      <c r="U6" s="220" t="s">
        <v>543</v>
      </c>
      <c r="V6" s="220"/>
      <c r="W6" s="218">
        <v>0.11875000000000001</v>
      </c>
      <c r="X6" s="218">
        <v>0.1388888888888889</v>
      </c>
      <c r="Y6" s="218">
        <v>0.11805555555555557</v>
      </c>
      <c r="Z6" s="218">
        <v>0.12222222222222223</v>
      </c>
      <c r="AA6" s="218">
        <v>0.1111111111111111</v>
      </c>
      <c r="AB6" s="218"/>
      <c r="AC6" s="218">
        <v>0.20902777777777778</v>
      </c>
      <c r="AD6" s="218">
        <v>0.21736111111111112</v>
      </c>
      <c r="AE6" s="218"/>
      <c r="AF6" s="216">
        <v>47.72</v>
      </c>
      <c r="AG6" s="220"/>
    </row>
    <row r="7" spans="2:33" ht="18.75" customHeight="1">
      <c r="B7" s="196" t="s">
        <v>544</v>
      </c>
      <c r="C7" s="216">
        <v>44.05</v>
      </c>
      <c r="D7" s="216"/>
      <c r="E7" s="216">
        <v>45.45</v>
      </c>
      <c r="F7" s="216"/>
      <c r="G7" s="216"/>
      <c r="H7" s="216"/>
      <c r="I7" s="218">
        <v>0.10902777777777778</v>
      </c>
      <c r="J7" s="218">
        <v>0.10625</v>
      </c>
      <c r="K7" s="218">
        <v>0.1986111111111111</v>
      </c>
      <c r="L7" s="218">
        <v>0.18611111111111112</v>
      </c>
      <c r="M7" s="218"/>
      <c r="N7" s="216">
        <v>45.45</v>
      </c>
      <c r="O7" s="220">
        <v>23.71</v>
      </c>
      <c r="Q7" s="196" t="s">
        <v>545</v>
      </c>
      <c r="R7" s="216">
        <v>50.33</v>
      </c>
      <c r="S7" s="216">
        <v>53.15</v>
      </c>
      <c r="T7" s="216">
        <v>50.08</v>
      </c>
      <c r="U7" s="220" t="s">
        <v>546</v>
      </c>
      <c r="V7" s="220"/>
      <c r="W7" s="218">
        <v>0.12986111111111112</v>
      </c>
      <c r="X7" s="218">
        <v>0.11805555555555557</v>
      </c>
      <c r="Y7" s="218"/>
      <c r="Z7" s="218">
        <v>0.11527777777777777</v>
      </c>
      <c r="AA7" s="218">
        <v>0.1125</v>
      </c>
      <c r="AB7" s="218"/>
      <c r="AC7" s="218">
        <v>0.23819444444444446</v>
      </c>
      <c r="AD7" s="218">
        <v>0.21180555555555555</v>
      </c>
      <c r="AE7" s="218"/>
      <c r="AF7" s="216">
        <v>55.19</v>
      </c>
      <c r="AG7" s="220"/>
    </row>
    <row r="8" spans="2:33" ht="18.75" customHeight="1">
      <c r="B8" s="223" t="s">
        <v>547</v>
      </c>
      <c r="C8" s="216">
        <v>44.53</v>
      </c>
      <c r="D8" s="216">
        <v>46.11</v>
      </c>
      <c r="E8" s="216">
        <v>46.63</v>
      </c>
      <c r="F8" s="216"/>
      <c r="G8" s="218">
        <v>0.11597222222222221</v>
      </c>
      <c r="H8" s="218">
        <v>0.11805555555555557</v>
      </c>
      <c r="I8" s="218"/>
      <c r="J8" s="218"/>
      <c r="K8" s="218">
        <v>0.20138888888888887</v>
      </c>
      <c r="L8" s="216"/>
      <c r="M8" s="216"/>
      <c r="N8" s="216">
        <v>52.12</v>
      </c>
      <c r="O8" s="220"/>
      <c r="Q8" s="196" t="s">
        <v>548</v>
      </c>
      <c r="R8" s="216"/>
      <c r="S8" s="216"/>
      <c r="T8" s="216"/>
      <c r="U8" s="220" t="s">
        <v>549</v>
      </c>
      <c r="V8" s="220"/>
      <c r="W8" s="216"/>
      <c r="X8" s="216"/>
      <c r="Y8" s="218"/>
      <c r="Z8" s="218"/>
      <c r="AA8" s="218">
        <v>0.1125</v>
      </c>
      <c r="AB8" s="218"/>
      <c r="AC8" s="218">
        <v>0.21319444444444444</v>
      </c>
      <c r="AD8" s="216"/>
      <c r="AE8" s="216"/>
      <c r="AF8" s="216"/>
      <c r="AG8" s="220"/>
    </row>
    <row r="9" spans="2:33" ht="18.75" customHeight="1">
      <c r="B9" s="196" t="s">
        <v>550</v>
      </c>
      <c r="C9" s="216">
        <v>44.71</v>
      </c>
      <c r="D9" s="216">
        <v>43.34</v>
      </c>
      <c r="E9" s="216">
        <v>44.89</v>
      </c>
      <c r="F9" s="216"/>
      <c r="G9" s="218">
        <v>0.11944444444444445</v>
      </c>
      <c r="H9" s="218">
        <v>0.11597222222222221</v>
      </c>
      <c r="I9" s="218">
        <v>0.11388888888888889</v>
      </c>
      <c r="J9" s="218">
        <v>0.11388888888888889</v>
      </c>
      <c r="K9" s="218">
        <v>0.19513888888888889</v>
      </c>
      <c r="L9" s="216"/>
      <c r="M9" s="216"/>
      <c r="N9" s="216">
        <v>47.19</v>
      </c>
      <c r="O9" s="220"/>
      <c r="Q9" s="196" t="s">
        <v>551</v>
      </c>
      <c r="R9" s="216"/>
      <c r="S9" s="216">
        <v>51.93</v>
      </c>
      <c r="T9" s="216"/>
      <c r="U9" s="220" t="s">
        <v>552</v>
      </c>
      <c r="V9" s="220"/>
      <c r="W9" s="218"/>
      <c r="X9" s="218">
        <v>0.1423611111111111</v>
      </c>
      <c r="Y9" s="218"/>
      <c r="Z9" s="218">
        <v>0.12222222222222223</v>
      </c>
      <c r="AA9" s="218">
        <v>0.11319444444444444</v>
      </c>
      <c r="AB9" s="218"/>
      <c r="AC9" s="216"/>
      <c r="AD9" s="218">
        <v>0.22916666666666666</v>
      </c>
      <c r="AE9" s="218"/>
      <c r="AF9" s="216">
        <v>51.94</v>
      </c>
      <c r="AG9" s="220"/>
    </row>
    <row r="10" spans="2:33" ht="18.75" customHeight="1">
      <c r="B10" s="196" t="s">
        <v>542</v>
      </c>
      <c r="C10" s="216">
        <v>44.91</v>
      </c>
      <c r="D10" s="216">
        <v>45.52</v>
      </c>
      <c r="E10" s="216">
        <v>47.13</v>
      </c>
      <c r="F10" s="216"/>
      <c r="G10" s="218">
        <v>0.11875000000000001</v>
      </c>
      <c r="H10" s="218">
        <v>0.1388888888888889</v>
      </c>
      <c r="I10" s="218">
        <v>0.11805555555555557</v>
      </c>
      <c r="J10" s="218">
        <v>0.12222222222222223</v>
      </c>
      <c r="K10" s="218">
        <v>0.20902777777777778</v>
      </c>
      <c r="L10" s="218">
        <v>0.21736111111111112</v>
      </c>
      <c r="M10" s="218"/>
      <c r="N10" s="216">
        <v>47.72</v>
      </c>
      <c r="O10" s="220">
        <v>22.37</v>
      </c>
      <c r="Q10" s="211" t="s">
        <v>553</v>
      </c>
      <c r="R10" s="216"/>
      <c r="S10" s="216"/>
      <c r="T10" s="216"/>
      <c r="U10" s="220" t="s">
        <v>554</v>
      </c>
      <c r="V10" s="220"/>
      <c r="W10" s="218">
        <v>0.12083333333333333</v>
      </c>
      <c r="X10" s="216"/>
      <c r="Y10" s="218">
        <v>0.12361111111111112</v>
      </c>
      <c r="Z10" s="218">
        <v>0.12361111111111112</v>
      </c>
      <c r="AA10" s="218">
        <v>0.11458333333333333</v>
      </c>
      <c r="AB10" s="218"/>
      <c r="AC10" s="218">
        <v>0.12013888888888889</v>
      </c>
      <c r="AD10" s="218">
        <v>0.22430555555555556</v>
      </c>
      <c r="AE10" s="218"/>
      <c r="AF10" s="216">
        <v>45.16</v>
      </c>
      <c r="AG10" s="220"/>
    </row>
    <row r="11" spans="2:33" ht="18.75" customHeight="1">
      <c r="B11" s="196" t="s">
        <v>555</v>
      </c>
      <c r="C11" s="216">
        <v>45.27</v>
      </c>
      <c r="D11" s="216">
        <v>47.14</v>
      </c>
      <c r="E11" s="216"/>
      <c r="F11" s="216"/>
      <c r="G11" s="218">
        <v>0.1125</v>
      </c>
      <c r="H11" s="218">
        <v>0.1125</v>
      </c>
      <c r="I11" s="218"/>
      <c r="J11" s="218">
        <v>0.1111111111111111</v>
      </c>
      <c r="K11" s="218">
        <v>0.19583333333333333</v>
      </c>
      <c r="L11" s="216"/>
      <c r="M11" s="216"/>
      <c r="N11" s="216"/>
      <c r="O11" s="220"/>
      <c r="Q11" s="196" t="s">
        <v>556</v>
      </c>
      <c r="R11" s="216">
        <v>49.83</v>
      </c>
      <c r="S11" s="216"/>
      <c r="T11" s="216"/>
      <c r="U11" s="220" t="s">
        <v>557</v>
      </c>
      <c r="V11" s="220"/>
      <c r="W11" s="216"/>
      <c r="X11" s="216"/>
      <c r="Y11" s="216"/>
      <c r="Z11" s="218">
        <v>0.12916666666666668</v>
      </c>
      <c r="AA11" s="218"/>
      <c r="AB11" s="218"/>
      <c r="AC11" s="218">
        <v>0.22916666666666666</v>
      </c>
      <c r="AD11" s="218">
        <v>0.22638888888888889</v>
      </c>
      <c r="AE11" s="218"/>
      <c r="AF11" s="216"/>
      <c r="AG11" s="220"/>
    </row>
    <row r="12" spans="2:33" ht="18.75" customHeight="1">
      <c r="B12" s="196" t="s">
        <v>558</v>
      </c>
      <c r="C12" s="216">
        <v>45.8</v>
      </c>
      <c r="D12" s="216">
        <v>46.17</v>
      </c>
      <c r="E12" s="216">
        <v>46.48</v>
      </c>
      <c r="F12" s="216"/>
      <c r="G12" s="218">
        <v>0.11875000000000001</v>
      </c>
      <c r="H12" s="218">
        <v>0.1125</v>
      </c>
      <c r="I12" s="218">
        <v>0.10694444444444444</v>
      </c>
      <c r="J12" s="218">
        <v>0.10902777777777778</v>
      </c>
      <c r="K12" s="218">
        <v>0.19791666666666666</v>
      </c>
      <c r="L12" s="218">
        <v>0.20486111111111113</v>
      </c>
      <c r="M12" s="218"/>
      <c r="N12" s="224">
        <v>40.21</v>
      </c>
      <c r="O12" s="220">
        <v>21.91</v>
      </c>
      <c r="Q12" s="196" t="s">
        <v>559</v>
      </c>
      <c r="R12" s="216"/>
      <c r="S12" s="216">
        <v>47.75</v>
      </c>
      <c r="T12" s="216"/>
      <c r="U12" s="220" t="s">
        <v>560</v>
      </c>
      <c r="V12" s="220"/>
      <c r="W12" s="218"/>
      <c r="X12" s="218">
        <v>0.1423611111111111</v>
      </c>
      <c r="Y12" s="218"/>
      <c r="Z12" s="218">
        <v>0.12430555555555556</v>
      </c>
      <c r="AA12" s="218">
        <v>0.11805555555555557</v>
      </c>
      <c r="AB12" s="218"/>
      <c r="AC12" s="216"/>
      <c r="AD12" s="218">
        <v>0.23333333333333331</v>
      </c>
      <c r="AE12" s="218"/>
      <c r="AF12" s="216">
        <v>49.37</v>
      </c>
      <c r="AG12" s="220"/>
    </row>
    <row r="13" spans="2:33" ht="18.75" customHeight="1">
      <c r="B13" s="196" t="s">
        <v>561</v>
      </c>
      <c r="C13" s="216">
        <v>47.22</v>
      </c>
      <c r="D13" s="216">
        <v>49.18</v>
      </c>
      <c r="E13" s="216"/>
      <c r="F13" s="216"/>
      <c r="G13" s="218">
        <v>0.12986111111111112</v>
      </c>
      <c r="H13" s="218">
        <v>0.12361111111111112</v>
      </c>
      <c r="I13" s="218"/>
      <c r="J13" s="218">
        <v>0.12361111111111112</v>
      </c>
      <c r="K13" s="218">
        <v>0.25694444444444448</v>
      </c>
      <c r="L13" s="216"/>
      <c r="M13" s="216"/>
      <c r="N13" s="216"/>
      <c r="O13" s="220"/>
      <c r="Q13" s="211" t="s">
        <v>562</v>
      </c>
      <c r="R13" s="215"/>
      <c r="S13" s="216"/>
      <c r="T13" s="216"/>
      <c r="U13" s="220" t="s">
        <v>563</v>
      </c>
      <c r="V13" s="220"/>
      <c r="W13" s="216"/>
      <c r="X13" s="216"/>
      <c r="Y13" s="216"/>
      <c r="Z13" s="216"/>
      <c r="AA13" s="218">
        <v>0.11875000000000001</v>
      </c>
      <c r="AB13" s="218"/>
      <c r="AC13" s="215"/>
      <c r="AD13" s="216"/>
      <c r="AE13" s="216"/>
      <c r="AF13" s="215"/>
      <c r="AG13" s="220"/>
    </row>
    <row r="14" spans="2:33" ht="18.75" customHeight="1">
      <c r="B14" s="196" t="s">
        <v>564</v>
      </c>
      <c r="C14" s="216">
        <v>48.28</v>
      </c>
      <c r="D14" s="216"/>
      <c r="E14" s="216">
        <v>50.91</v>
      </c>
      <c r="F14" s="216"/>
      <c r="G14" s="216"/>
      <c r="H14" s="216"/>
      <c r="I14" s="218">
        <v>0.11875000000000001</v>
      </c>
      <c r="J14" s="218"/>
      <c r="K14" s="218">
        <v>0.21319444444444444</v>
      </c>
      <c r="L14" s="216"/>
      <c r="M14" s="216"/>
      <c r="N14" s="216"/>
      <c r="O14" s="220">
        <v>23.16</v>
      </c>
      <c r="Q14" s="196" t="s">
        <v>565</v>
      </c>
      <c r="R14" s="216"/>
      <c r="S14" s="218"/>
      <c r="T14" s="216"/>
      <c r="U14" s="220" t="s">
        <v>566</v>
      </c>
      <c r="V14" s="220"/>
      <c r="W14" s="218"/>
      <c r="X14" s="216"/>
      <c r="Y14" s="218"/>
      <c r="Z14" s="218"/>
      <c r="AA14" s="218">
        <v>0.11944444444444445</v>
      </c>
      <c r="AB14" s="218"/>
      <c r="AC14" s="216"/>
      <c r="AD14" s="218"/>
      <c r="AE14" s="218"/>
      <c r="AF14" s="216"/>
      <c r="AG14" s="220"/>
    </row>
    <row r="15" spans="2:33" ht="18.75" customHeight="1">
      <c r="B15" s="196" t="s">
        <v>556</v>
      </c>
      <c r="C15" s="216">
        <v>49.83</v>
      </c>
      <c r="D15" s="216"/>
      <c r="E15" s="216"/>
      <c r="F15" s="216"/>
      <c r="G15" s="216"/>
      <c r="H15" s="216"/>
      <c r="I15" s="216"/>
      <c r="J15" s="218">
        <v>0.12916666666666668</v>
      </c>
      <c r="K15" s="218">
        <v>0.22916666666666666</v>
      </c>
      <c r="L15" s="218">
        <v>0.22638888888888889</v>
      </c>
      <c r="M15" s="218"/>
      <c r="N15" s="216"/>
      <c r="O15" s="220"/>
      <c r="Q15" s="196" t="s">
        <v>567</v>
      </c>
      <c r="R15" s="216"/>
      <c r="S15" s="216">
        <v>45.62</v>
      </c>
      <c r="T15" s="216">
        <v>48.93</v>
      </c>
      <c r="U15" s="220"/>
      <c r="V15" s="220"/>
      <c r="W15" s="218"/>
      <c r="X15" s="218">
        <v>0.14583333333333334</v>
      </c>
      <c r="Y15" s="218">
        <v>0.12291666666666667</v>
      </c>
      <c r="Z15" s="218">
        <v>0.125</v>
      </c>
      <c r="AA15" s="218"/>
      <c r="AB15" s="218"/>
      <c r="AC15" s="216"/>
      <c r="AD15" s="218">
        <v>0.21736111111111112</v>
      </c>
      <c r="AE15" s="218"/>
      <c r="AF15" s="216">
        <v>48.04</v>
      </c>
      <c r="AG15" s="220"/>
    </row>
    <row r="16" spans="2:33" ht="18.75" customHeight="1">
      <c r="B16" s="196" t="s">
        <v>545</v>
      </c>
      <c r="C16" s="216">
        <v>50.33</v>
      </c>
      <c r="D16" s="216">
        <v>53.15</v>
      </c>
      <c r="E16" s="216">
        <v>50.08</v>
      </c>
      <c r="F16" s="216"/>
      <c r="G16" s="218">
        <v>0.12986111111111112</v>
      </c>
      <c r="H16" s="218">
        <v>0.11805555555555557</v>
      </c>
      <c r="I16" s="218"/>
      <c r="J16" s="218">
        <v>0.11527777777777777</v>
      </c>
      <c r="K16" s="218">
        <v>0.23819444444444446</v>
      </c>
      <c r="L16" s="218">
        <v>0.21180555555555555</v>
      </c>
      <c r="M16" s="218"/>
      <c r="N16" s="216">
        <v>55.19</v>
      </c>
      <c r="O16" s="220"/>
      <c r="Q16" s="196" t="s">
        <v>558</v>
      </c>
      <c r="R16" s="216">
        <v>45.8</v>
      </c>
      <c r="S16" s="216">
        <v>46.17</v>
      </c>
      <c r="T16" s="216">
        <v>46.48</v>
      </c>
      <c r="U16" s="220"/>
      <c r="V16" s="220"/>
      <c r="W16" s="218">
        <v>0.11875000000000001</v>
      </c>
      <c r="X16" s="218">
        <v>0.1125</v>
      </c>
      <c r="Y16" s="218">
        <v>0.10694444444444444</v>
      </c>
      <c r="Z16" s="218">
        <v>0.10902777777777778</v>
      </c>
      <c r="AA16" s="218"/>
      <c r="AB16" s="218"/>
      <c r="AC16" s="218">
        <v>0.19791666666666666</v>
      </c>
      <c r="AD16" s="218">
        <v>0.20486111111111113</v>
      </c>
      <c r="AE16" s="218"/>
      <c r="AF16" s="224">
        <v>40.21</v>
      </c>
      <c r="AG16" s="220"/>
    </row>
    <row r="17" spans="2:33" ht="18.75" customHeight="1">
      <c r="B17" s="196" t="s">
        <v>568</v>
      </c>
      <c r="C17" s="216">
        <v>50.42</v>
      </c>
      <c r="D17" s="216">
        <v>49.42</v>
      </c>
      <c r="E17" s="216">
        <v>50.85</v>
      </c>
      <c r="F17" s="216"/>
      <c r="G17" s="216"/>
      <c r="H17" s="218">
        <v>0.14097222222222222</v>
      </c>
      <c r="I17" s="218"/>
      <c r="J17" s="218">
        <v>0.12986111111111112</v>
      </c>
      <c r="K17" s="218">
        <v>0.25486111111111109</v>
      </c>
      <c r="L17" s="218">
        <v>0.23472222222222219</v>
      </c>
      <c r="M17" s="218"/>
      <c r="N17" s="216">
        <v>49.5</v>
      </c>
      <c r="O17" s="220"/>
      <c r="Q17" s="196" t="s">
        <v>568</v>
      </c>
      <c r="R17" s="216">
        <v>50.42</v>
      </c>
      <c r="S17" s="216">
        <v>49.42</v>
      </c>
      <c r="T17" s="216">
        <v>50.85</v>
      </c>
      <c r="U17" s="220"/>
      <c r="V17" s="220"/>
      <c r="W17" s="216"/>
      <c r="X17" s="218">
        <v>0.14097222222222222</v>
      </c>
      <c r="Y17" s="218"/>
      <c r="Z17" s="218">
        <v>0.12986111111111112</v>
      </c>
      <c r="AA17" s="218"/>
      <c r="AB17" s="218"/>
      <c r="AC17" s="218">
        <v>0.25486111111111109</v>
      </c>
      <c r="AD17" s="218">
        <v>0.23472222222222219</v>
      </c>
      <c r="AE17" s="218"/>
      <c r="AF17" s="216">
        <v>49.5</v>
      </c>
      <c r="AG17" s="220"/>
    </row>
    <row r="18" spans="2:33" ht="18.75" customHeight="1">
      <c r="B18" s="196" t="s">
        <v>569</v>
      </c>
      <c r="C18" s="216">
        <v>50.66</v>
      </c>
      <c r="D18" s="216">
        <v>50.53</v>
      </c>
      <c r="E18" s="216">
        <v>51.31</v>
      </c>
      <c r="F18" s="216"/>
      <c r="G18" s="216"/>
      <c r="H18" s="218">
        <v>0.11944444444444445</v>
      </c>
      <c r="I18" s="218">
        <v>0.11875000000000001</v>
      </c>
      <c r="J18" s="218">
        <v>0.1173611111111111</v>
      </c>
      <c r="K18" s="218">
        <v>0.22500000000000001</v>
      </c>
      <c r="L18" s="218">
        <v>0.21388888888888891</v>
      </c>
      <c r="M18" s="218"/>
      <c r="N18" s="216">
        <v>48.47</v>
      </c>
      <c r="O18" s="220">
        <v>20.93</v>
      </c>
      <c r="Q18" s="196" t="s">
        <v>570</v>
      </c>
      <c r="R18" s="216">
        <v>50.66</v>
      </c>
      <c r="S18" s="216">
        <v>50.53</v>
      </c>
      <c r="T18" s="216">
        <v>51.31</v>
      </c>
      <c r="U18" s="220"/>
      <c r="V18" s="220"/>
      <c r="W18" s="216"/>
      <c r="X18" s="218">
        <v>0.11944444444444445</v>
      </c>
      <c r="Y18" s="218">
        <v>0.11875000000000001</v>
      </c>
      <c r="Z18" s="218">
        <v>0.1173611111111111</v>
      </c>
      <c r="AA18" s="218"/>
      <c r="AB18" s="218"/>
      <c r="AC18" s="218">
        <v>0.22500000000000001</v>
      </c>
      <c r="AD18" s="218">
        <v>0.21388888888888891</v>
      </c>
      <c r="AE18" s="218"/>
      <c r="AF18" s="216">
        <v>48.47</v>
      </c>
      <c r="AG18" s="220"/>
    </row>
    <row r="19" spans="2:33" ht="18.75" customHeight="1">
      <c r="B19" s="196" t="s">
        <v>571</v>
      </c>
      <c r="C19" s="216">
        <v>51.22</v>
      </c>
      <c r="D19" s="216">
        <v>52.08</v>
      </c>
      <c r="E19" s="216">
        <v>53.8</v>
      </c>
      <c r="F19" s="216"/>
      <c r="G19" s="218">
        <v>0.13125000000000001</v>
      </c>
      <c r="H19" s="218">
        <v>0.1423611111111111</v>
      </c>
      <c r="I19" s="218">
        <v>0.12430555555555556</v>
      </c>
      <c r="J19" s="218">
        <v>0.125</v>
      </c>
      <c r="K19" s="218">
        <v>0.24722222222222223</v>
      </c>
      <c r="L19" s="218">
        <v>0.23611111111111113</v>
      </c>
      <c r="M19" s="218"/>
      <c r="N19" s="216">
        <v>53.8</v>
      </c>
      <c r="O19" s="220"/>
      <c r="Q19" s="196" t="s">
        <v>571</v>
      </c>
      <c r="R19" s="216">
        <v>51.22</v>
      </c>
      <c r="S19" s="216">
        <v>52.08</v>
      </c>
      <c r="T19" s="216">
        <v>53.8</v>
      </c>
      <c r="U19" s="220"/>
      <c r="V19" s="220"/>
      <c r="W19" s="218">
        <v>0.13125000000000001</v>
      </c>
      <c r="X19" s="218">
        <v>0.1423611111111111</v>
      </c>
      <c r="Y19" s="218">
        <v>0.12430555555555556</v>
      </c>
      <c r="Z19" s="218">
        <v>0.125</v>
      </c>
      <c r="AA19" s="218"/>
      <c r="AB19" s="218"/>
      <c r="AC19" s="218">
        <v>0.24722222222222223</v>
      </c>
      <c r="AD19" s="218">
        <v>0.23611111111111113</v>
      </c>
      <c r="AE19" s="218"/>
      <c r="AF19" s="216">
        <v>53.8</v>
      </c>
      <c r="AG19" s="220"/>
    </row>
    <row r="20" spans="2:33" ht="18.75" customHeight="1">
      <c r="B20" s="215"/>
      <c r="C20" s="215"/>
      <c r="D20" s="216"/>
      <c r="E20" s="216"/>
      <c r="F20" s="216"/>
      <c r="G20" s="216"/>
      <c r="H20" s="216"/>
      <c r="I20" s="216"/>
      <c r="J20" s="216"/>
      <c r="K20" s="215"/>
      <c r="L20" s="216"/>
      <c r="M20" s="216"/>
      <c r="N20" s="215"/>
      <c r="O20" s="220"/>
      <c r="Q20" s="196" t="s">
        <v>561</v>
      </c>
      <c r="R20" s="216">
        <v>47.22</v>
      </c>
      <c r="S20" s="216">
        <v>49.18</v>
      </c>
      <c r="T20" s="216"/>
      <c r="U20" s="220"/>
      <c r="V20" s="220"/>
      <c r="W20" s="218">
        <v>0.12986111111111112</v>
      </c>
      <c r="X20" s="218">
        <v>0.12361111111111112</v>
      </c>
      <c r="Y20" s="218"/>
      <c r="Z20" s="218">
        <v>0.12361111111111112</v>
      </c>
      <c r="AA20" s="218"/>
      <c r="AB20" s="218"/>
      <c r="AC20" s="218">
        <v>0.25694444444444448</v>
      </c>
      <c r="AD20" s="216"/>
      <c r="AE20" s="216"/>
      <c r="AF20" s="216"/>
      <c r="AG20" s="220"/>
    </row>
    <row r="21" spans="2:33" ht="18.75" customHeight="1">
      <c r="B21" s="196" t="s">
        <v>572</v>
      </c>
      <c r="C21" s="216">
        <v>47.07</v>
      </c>
      <c r="D21" s="216">
        <v>44.48</v>
      </c>
      <c r="E21" s="216">
        <v>45.09</v>
      </c>
      <c r="F21" s="216"/>
      <c r="G21" s="219">
        <v>0.10625</v>
      </c>
      <c r="H21" s="218">
        <v>0.11388888888888889</v>
      </c>
      <c r="I21" s="218">
        <v>0.10833333333333334</v>
      </c>
      <c r="J21" s="218">
        <v>0.10694444444444444</v>
      </c>
      <c r="K21" s="216"/>
      <c r="L21" s="218">
        <v>0.20069444444444443</v>
      </c>
      <c r="M21" s="218"/>
      <c r="N21" s="216"/>
      <c r="O21" s="220" t="s">
        <v>573</v>
      </c>
      <c r="Q21" s="196" t="s">
        <v>539</v>
      </c>
      <c r="R21" s="216">
        <v>43.55</v>
      </c>
      <c r="S21" s="216">
        <v>43.66</v>
      </c>
      <c r="T21" s="216">
        <v>45.19</v>
      </c>
      <c r="U21" s="220"/>
      <c r="V21" s="220"/>
      <c r="W21" s="216"/>
      <c r="X21" s="218">
        <v>0.1076388888888889</v>
      </c>
      <c r="Y21" s="219">
        <v>0.10416666666666667</v>
      </c>
      <c r="Z21" s="219">
        <v>0.10416666666666667</v>
      </c>
      <c r="AA21" s="219"/>
      <c r="AB21" s="219"/>
      <c r="AC21" s="219">
        <v>0.18819444444444444</v>
      </c>
      <c r="AD21" s="218">
        <v>0.18124999999999999</v>
      </c>
      <c r="AE21" s="218"/>
      <c r="AF21" s="216">
        <v>51.94</v>
      </c>
      <c r="AG21" s="220"/>
    </row>
    <row r="22" spans="2:33" ht="18.75" customHeight="1">
      <c r="B22" s="196" t="s">
        <v>574</v>
      </c>
      <c r="C22" s="216">
        <v>45.36</v>
      </c>
      <c r="D22" s="216">
        <v>43.6</v>
      </c>
      <c r="E22" s="216">
        <v>46.57</v>
      </c>
      <c r="F22" s="216"/>
      <c r="G22" s="218">
        <v>0.11944444444444445</v>
      </c>
      <c r="H22" s="218">
        <v>0.13125000000000001</v>
      </c>
      <c r="I22" s="218">
        <v>0.11597222222222221</v>
      </c>
      <c r="J22" s="218">
        <v>0.10972222222222222</v>
      </c>
      <c r="K22" s="216"/>
      <c r="L22" s="218">
        <v>0.20625000000000002</v>
      </c>
      <c r="M22" s="218"/>
      <c r="N22" s="216"/>
      <c r="O22" s="220" t="s">
        <v>575</v>
      </c>
      <c r="Q22" s="196" t="s">
        <v>541</v>
      </c>
      <c r="R22" s="216">
        <v>43.63</v>
      </c>
      <c r="S22" s="216"/>
      <c r="T22" s="216">
        <v>45.08</v>
      </c>
      <c r="U22" s="220"/>
      <c r="V22" s="220"/>
      <c r="W22" s="216"/>
      <c r="X22" s="216"/>
      <c r="Y22" s="218">
        <v>0.1111111111111111</v>
      </c>
      <c r="Z22" s="218">
        <v>0.10902777777777778</v>
      </c>
      <c r="AA22" s="218"/>
      <c r="AB22" s="218"/>
      <c r="AC22" s="218">
        <v>0.19027777777777777</v>
      </c>
      <c r="AD22" s="216"/>
      <c r="AE22" s="216"/>
      <c r="AF22" s="222">
        <v>40.71</v>
      </c>
      <c r="AG22" s="220"/>
    </row>
    <row r="23" spans="2:33" ht="18.75" customHeight="1">
      <c r="B23" s="196" t="s">
        <v>576</v>
      </c>
      <c r="C23" s="224">
        <v>43.13</v>
      </c>
      <c r="D23" s="216"/>
      <c r="E23" s="216"/>
      <c r="F23" s="216"/>
      <c r="G23" s="219">
        <v>0.10625</v>
      </c>
      <c r="H23" s="216"/>
      <c r="I23" s="216"/>
      <c r="J23" s="216"/>
      <c r="K23" s="216"/>
      <c r="L23" s="216"/>
      <c r="M23" s="216"/>
      <c r="N23" s="216">
        <v>44.08</v>
      </c>
      <c r="O23" s="220"/>
      <c r="Q23" s="196" t="s">
        <v>544</v>
      </c>
      <c r="R23" s="216">
        <v>44.05</v>
      </c>
      <c r="S23" s="216"/>
      <c r="T23" s="216">
        <v>45.45</v>
      </c>
      <c r="U23" s="220"/>
      <c r="V23" s="220"/>
      <c r="W23" s="216"/>
      <c r="X23" s="216"/>
      <c r="Y23" s="218">
        <v>0.10902777777777778</v>
      </c>
      <c r="Z23" s="218">
        <v>0.10625</v>
      </c>
      <c r="AA23" s="218"/>
      <c r="AB23" s="218"/>
      <c r="AC23" s="218">
        <v>0.1986111111111111</v>
      </c>
      <c r="AD23" s="218">
        <v>0.18611111111111112</v>
      </c>
      <c r="AE23" s="218"/>
      <c r="AF23" s="216">
        <v>45.45</v>
      </c>
      <c r="AG23" s="220"/>
    </row>
    <row r="24" spans="2:33" ht="18.75" customHeight="1">
      <c r="B24" s="196" t="s">
        <v>577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9">
        <v>0.17986111111111111</v>
      </c>
      <c r="M24" s="219"/>
      <c r="N24" s="216">
        <v>43.7</v>
      </c>
      <c r="O24" s="220"/>
      <c r="Q24" s="196" t="s">
        <v>572</v>
      </c>
      <c r="R24" s="216">
        <v>47.07</v>
      </c>
      <c r="S24" s="216">
        <v>44.48</v>
      </c>
      <c r="T24" s="216">
        <v>45.09</v>
      </c>
      <c r="U24" s="220"/>
      <c r="V24" s="220"/>
      <c r="W24" s="219">
        <v>0.10625</v>
      </c>
      <c r="X24" s="218">
        <v>0.11388888888888889</v>
      </c>
      <c r="Y24" s="218">
        <v>0.10833333333333334</v>
      </c>
      <c r="Z24" s="218">
        <v>0.10694444444444444</v>
      </c>
      <c r="AA24" s="218"/>
      <c r="AB24" s="218"/>
      <c r="AC24" s="216"/>
      <c r="AD24" s="218">
        <v>0.20069444444444443</v>
      </c>
      <c r="AE24" s="218"/>
      <c r="AF24" s="216"/>
      <c r="AG24" s="220"/>
    </row>
    <row r="25" spans="2:33" ht="18.75" customHeight="1">
      <c r="B25" s="196" t="s">
        <v>578</v>
      </c>
      <c r="C25" s="216">
        <v>47.07</v>
      </c>
      <c r="D25" s="216"/>
      <c r="E25" s="216">
        <v>48.99</v>
      </c>
      <c r="F25" s="216"/>
      <c r="G25" s="218">
        <v>0.12083333333333333</v>
      </c>
      <c r="H25" s="216"/>
      <c r="I25" s="218">
        <v>0.12361111111111112</v>
      </c>
      <c r="J25" s="218">
        <v>0.12361111111111112</v>
      </c>
      <c r="K25" s="218">
        <v>0.12013888888888889</v>
      </c>
      <c r="L25" s="218">
        <v>0.22430555555555556</v>
      </c>
      <c r="M25" s="218"/>
      <c r="N25" s="216">
        <v>45.16</v>
      </c>
      <c r="O25" s="220" t="s">
        <v>579</v>
      </c>
      <c r="Q25" s="196" t="s">
        <v>574</v>
      </c>
      <c r="R25" s="216">
        <v>45.36</v>
      </c>
      <c r="S25" s="216">
        <v>43.6</v>
      </c>
      <c r="T25" s="216">
        <v>46.57</v>
      </c>
      <c r="U25" s="220"/>
      <c r="V25" s="220"/>
      <c r="W25" s="218">
        <v>0.11944444444444445</v>
      </c>
      <c r="X25" s="218">
        <v>0.13125000000000001</v>
      </c>
      <c r="Y25" s="218">
        <v>0.11597222222222221</v>
      </c>
      <c r="Z25" s="218">
        <v>0.10972222222222222</v>
      </c>
      <c r="AA25" s="218"/>
      <c r="AB25" s="218"/>
      <c r="AC25" s="216"/>
      <c r="AD25" s="218">
        <v>0.20625000000000002</v>
      </c>
      <c r="AE25" s="218"/>
      <c r="AF25" s="216"/>
      <c r="AG25" s="220"/>
    </row>
    <row r="26" spans="2:33" ht="18.75" customHeight="1">
      <c r="B26" s="196" t="s">
        <v>580</v>
      </c>
      <c r="C26" s="216">
        <v>43.75</v>
      </c>
      <c r="D26" s="218"/>
      <c r="E26" s="216">
        <v>43.8</v>
      </c>
      <c r="F26" s="216"/>
      <c r="G26" s="218">
        <v>0.10694444444444444</v>
      </c>
      <c r="H26" s="216"/>
      <c r="I26" s="218">
        <v>0.10625</v>
      </c>
      <c r="J26" s="218"/>
      <c r="K26" s="216"/>
      <c r="L26" s="218">
        <v>0.18888888888888888</v>
      </c>
      <c r="M26" s="218"/>
      <c r="N26" s="216">
        <v>44.16</v>
      </c>
      <c r="O26" s="220" t="s">
        <v>581</v>
      </c>
      <c r="Q26" s="196" t="s">
        <v>550</v>
      </c>
      <c r="R26" s="216">
        <v>44.71</v>
      </c>
      <c r="S26" s="216">
        <v>43.34</v>
      </c>
      <c r="T26" s="216">
        <v>44.89</v>
      </c>
      <c r="U26" s="220"/>
      <c r="V26" s="220"/>
      <c r="W26" s="218">
        <v>0.11944444444444445</v>
      </c>
      <c r="X26" s="218">
        <v>0.11597222222222221</v>
      </c>
      <c r="Y26" s="218">
        <v>0.11388888888888889</v>
      </c>
      <c r="Z26" s="218">
        <v>0.11388888888888889</v>
      </c>
      <c r="AA26" s="218"/>
      <c r="AB26" s="218"/>
      <c r="AC26" s="218">
        <v>0.19513888888888889</v>
      </c>
      <c r="AD26" s="216"/>
      <c r="AE26" s="216"/>
      <c r="AF26" s="216">
        <v>47.19</v>
      </c>
      <c r="AG26" s="221"/>
    </row>
    <row r="27" spans="2:33" ht="18.75" customHeight="1">
      <c r="B27" s="196" t="s">
        <v>582</v>
      </c>
      <c r="C27" s="216"/>
      <c r="D27" s="216">
        <v>47.75</v>
      </c>
      <c r="E27" s="216"/>
      <c r="F27" s="216"/>
      <c r="G27" s="218"/>
      <c r="H27" s="218">
        <v>0.1423611111111111</v>
      </c>
      <c r="I27" s="218"/>
      <c r="J27" s="218">
        <v>0.12430555555555556</v>
      </c>
      <c r="K27" s="216"/>
      <c r="L27" s="218">
        <v>0.23333333333333331</v>
      </c>
      <c r="M27" s="218"/>
      <c r="N27" s="216">
        <v>49.37</v>
      </c>
      <c r="O27" s="220"/>
      <c r="Q27" s="196" t="s">
        <v>576</v>
      </c>
      <c r="R27" s="224">
        <v>43.13</v>
      </c>
      <c r="S27" s="216"/>
      <c r="T27" s="216"/>
      <c r="U27" s="220"/>
      <c r="V27" s="220"/>
      <c r="W27" s="219">
        <v>0.10625</v>
      </c>
      <c r="X27" s="216"/>
      <c r="Y27" s="216"/>
      <c r="Z27" s="216"/>
      <c r="AA27" s="216"/>
      <c r="AB27" s="216"/>
      <c r="AC27" s="216"/>
      <c r="AD27" s="216"/>
      <c r="AE27" s="216"/>
      <c r="AF27" s="216">
        <v>44.08</v>
      </c>
      <c r="AG27" s="220"/>
    </row>
    <row r="28" spans="2:33" ht="18.75" customHeight="1">
      <c r="B28" s="196" t="s">
        <v>567</v>
      </c>
      <c r="C28" s="216"/>
      <c r="D28" s="216">
        <v>45.62</v>
      </c>
      <c r="E28" s="216">
        <v>48.93</v>
      </c>
      <c r="F28" s="216"/>
      <c r="G28" s="218"/>
      <c r="H28" s="218">
        <v>0.14583333333333334</v>
      </c>
      <c r="I28" s="218">
        <v>0.12291666666666667</v>
      </c>
      <c r="J28" s="218">
        <v>0.125</v>
      </c>
      <c r="K28" s="216"/>
      <c r="L28" s="218">
        <v>0.21736111111111112</v>
      </c>
      <c r="M28" s="218"/>
      <c r="N28" s="216">
        <v>48.04</v>
      </c>
      <c r="O28" s="220" t="s">
        <v>583</v>
      </c>
      <c r="Q28" s="196" t="s">
        <v>577</v>
      </c>
      <c r="R28" s="216"/>
      <c r="S28" s="216"/>
      <c r="T28" s="216"/>
      <c r="U28" s="220"/>
      <c r="V28" s="220"/>
      <c r="W28" s="216"/>
      <c r="X28" s="216"/>
      <c r="Y28" s="216"/>
      <c r="Z28" s="216"/>
      <c r="AA28" s="216"/>
      <c r="AB28" s="216"/>
      <c r="AC28" s="216"/>
      <c r="AD28" s="219">
        <v>0.17986111111111111</v>
      </c>
      <c r="AE28" s="219"/>
      <c r="AF28" s="216">
        <v>43.7</v>
      </c>
      <c r="AG28" s="220"/>
    </row>
    <row r="29" spans="2:33" ht="18.75" customHeight="1">
      <c r="B29" s="196" t="s">
        <v>551</v>
      </c>
      <c r="C29" s="216"/>
      <c r="D29" s="216">
        <v>51.93</v>
      </c>
      <c r="E29" s="216"/>
      <c r="F29" s="216"/>
      <c r="G29" s="218"/>
      <c r="H29" s="218">
        <v>0.1423611111111111</v>
      </c>
      <c r="I29" s="218"/>
      <c r="J29" s="218">
        <v>0.12222222222222223</v>
      </c>
      <c r="K29" s="216"/>
      <c r="L29" s="218">
        <v>0.22916666666666666</v>
      </c>
      <c r="M29" s="218"/>
      <c r="N29" s="216">
        <v>51.94</v>
      </c>
      <c r="O29" s="220"/>
      <c r="Q29" s="196" t="s">
        <v>555</v>
      </c>
      <c r="R29" s="216">
        <v>45.27</v>
      </c>
      <c r="S29" s="216">
        <v>47.14</v>
      </c>
      <c r="T29" s="216"/>
      <c r="U29" s="220"/>
      <c r="V29" s="220"/>
      <c r="W29" s="218">
        <v>0.1125</v>
      </c>
      <c r="X29" s="218">
        <v>0.1125</v>
      </c>
      <c r="Y29" s="218"/>
      <c r="Z29" s="218">
        <v>0.1111111111111111</v>
      </c>
      <c r="AA29" s="218"/>
      <c r="AB29" s="218"/>
      <c r="AC29" s="218">
        <v>0.19583333333333333</v>
      </c>
      <c r="AD29" s="216"/>
      <c r="AE29" s="216"/>
      <c r="AF29" s="216"/>
      <c r="AG29" s="220"/>
    </row>
    <row r="30" spans="2:33" ht="12" customHeight="1"/>
    <row r="31" spans="2:33">
      <c r="B31" s="212" t="s">
        <v>584</v>
      </c>
      <c r="Q31" s="212" t="s">
        <v>584</v>
      </c>
    </row>
    <row r="33" spans="2:33">
      <c r="C33" s="214">
        <v>42761</v>
      </c>
      <c r="D33" s="214"/>
      <c r="G33" s="214"/>
      <c r="H33" s="214"/>
      <c r="I33" s="214"/>
      <c r="J33" s="214"/>
      <c r="K33" s="214"/>
      <c r="O33" s="214"/>
      <c r="R33" s="214"/>
      <c r="S33" s="214"/>
      <c r="W33" s="214"/>
      <c r="X33" s="214"/>
      <c r="Y33" s="214"/>
      <c r="Z33" s="214"/>
      <c r="AA33" s="214"/>
      <c r="AB33" s="214"/>
      <c r="AC33" s="214"/>
      <c r="AG33" s="214"/>
    </row>
    <row r="34" spans="2:33" ht="18.75" customHeight="1">
      <c r="B34" s="215"/>
      <c r="C34" s="216" t="s">
        <v>537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Q34" s="215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</row>
    <row r="35" spans="2:33" ht="18.75" customHeight="1">
      <c r="B35" s="196" t="s">
        <v>539</v>
      </c>
      <c r="C35" s="216">
        <v>51.94</v>
      </c>
      <c r="D35" s="216"/>
      <c r="E35" s="216"/>
      <c r="F35" s="216"/>
      <c r="G35" s="216"/>
      <c r="H35" s="218"/>
      <c r="I35" s="218"/>
      <c r="J35" s="218"/>
      <c r="K35" s="218"/>
      <c r="L35" s="216"/>
      <c r="M35" s="216"/>
      <c r="N35" s="216"/>
      <c r="O35" s="218"/>
      <c r="Q35" s="196" t="s">
        <v>545</v>
      </c>
      <c r="R35" s="216"/>
      <c r="S35" s="216"/>
      <c r="T35" s="216"/>
      <c r="U35" s="216"/>
      <c r="V35" s="216"/>
      <c r="W35" s="216"/>
      <c r="X35" s="218"/>
      <c r="Y35" s="218"/>
      <c r="Z35" s="218"/>
      <c r="AA35" s="218"/>
      <c r="AB35" s="218"/>
      <c r="AC35" s="218"/>
      <c r="AD35" s="216"/>
      <c r="AE35" s="216"/>
      <c r="AF35" s="216"/>
      <c r="AG35" s="218"/>
    </row>
    <row r="36" spans="2:33" ht="18.75" customHeight="1">
      <c r="B36" s="196" t="s">
        <v>541</v>
      </c>
      <c r="C36" s="216">
        <v>40.71</v>
      </c>
      <c r="D36" s="216"/>
      <c r="E36" s="216"/>
      <c r="F36" s="216"/>
      <c r="G36" s="216"/>
      <c r="H36" s="216"/>
      <c r="I36" s="216"/>
      <c r="J36" s="216"/>
      <c r="K36" s="218"/>
      <c r="L36" s="216"/>
      <c r="M36" s="216"/>
      <c r="N36" s="216"/>
      <c r="O36" s="216"/>
      <c r="Q36" s="196" t="s">
        <v>551</v>
      </c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8"/>
      <c r="AD36" s="216"/>
      <c r="AE36" s="216"/>
      <c r="AF36" s="216"/>
      <c r="AG36" s="216"/>
    </row>
    <row r="37" spans="2:33" ht="18.75" customHeight="1">
      <c r="B37" s="196" t="s">
        <v>544</v>
      </c>
      <c r="C37" s="216">
        <v>45.45</v>
      </c>
      <c r="D37" s="216"/>
      <c r="E37" s="216"/>
      <c r="F37" s="216"/>
      <c r="G37" s="216"/>
      <c r="H37" s="216"/>
      <c r="I37" s="216"/>
      <c r="J37" s="216"/>
      <c r="K37" s="218"/>
      <c r="L37" s="216"/>
      <c r="M37" s="216"/>
      <c r="N37" s="216"/>
      <c r="O37" s="216"/>
      <c r="Q37" s="196" t="s">
        <v>556</v>
      </c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8"/>
      <c r="AD37" s="216"/>
      <c r="AE37" s="216"/>
      <c r="AF37" s="216"/>
      <c r="AG37" s="216"/>
    </row>
    <row r="38" spans="2:33" ht="18.75" customHeight="1">
      <c r="B38" s="223" t="s">
        <v>547</v>
      </c>
      <c r="C38" s="216">
        <v>52.12</v>
      </c>
      <c r="D38" s="216"/>
      <c r="E38" s="216"/>
      <c r="F38" s="216"/>
      <c r="G38" s="218"/>
      <c r="H38" s="218"/>
      <c r="I38" s="218"/>
      <c r="J38" s="218"/>
      <c r="K38" s="218"/>
      <c r="L38" s="216"/>
      <c r="M38" s="216"/>
      <c r="N38" s="216"/>
      <c r="O38" s="218"/>
      <c r="Q38" s="196" t="s">
        <v>559</v>
      </c>
      <c r="R38" s="216"/>
      <c r="S38" s="216"/>
      <c r="T38" s="216"/>
      <c r="U38" s="216"/>
      <c r="V38" s="216"/>
      <c r="W38" s="218"/>
      <c r="X38" s="218"/>
      <c r="Y38" s="218"/>
      <c r="Z38" s="218"/>
      <c r="AA38" s="218"/>
      <c r="AB38" s="218"/>
      <c r="AC38" s="218"/>
      <c r="AD38" s="216"/>
      <c r="AE38" s="216"/>
      <c r="AF38" s="216"/>
      <c r="AG38" s="218"/>
    </row>
    <row r="39" spans="2:33" ht="18.75" customHeight="1">
      <c r="B39" s="196" t="s">
        <v>550</v>
      </c>
      <c r="C39" s="216">
        <v>47.19</v>
      </c>
      <c r="D39" s="216"/>
      <c r="E39" s="216"/>
      <c r="F39" s="216"/>
      <c r="G39" s="218"/>
      <c r="H39" s="218"/>
      <c r="I39" s="218"/>
      <c r="J39" s="218"/>
      <c r="K39" s="218"/>
      <c r="L39" s="216"/>
      <c r="M39" s="216"/>
      <c r="N39" s="216"/>
      <c r="O39" s="218"/>
      <c r="Q39" s="211" t="s">
        <v>562</v>
      </c>
      <c r="R39" s="216"/>
      <c r="S39" s="216"/>
      <c r="T39" s="216"/>
      <c r="U39" s="216"/>
      <c r="V39" s="216"/>
      <c r="W39" s="218"/>
      <c r="X39" s="218"/>
      <c r="Y39" s="218"/>
      <c r="Z39" s="218"/>
      <c r="AA39" s="218"/>
      <c r="AB39" s="218"/>
      <c r="AC39" s="218"/>
      <c r="AD39" s="216"/>
      <c r="AE39" s="216"/>
      <c r="AF39" s="216"/>
      <c r="AG39" s="218"/>
    </row>
    <row r="40" spans="2:33" ht="18.75" customHeight="1">
      <c r="B40" s="196" t="s">
        <v>542</v>
      </c>
      <c r="C40" s="216"/>
      <c r="D40" s="216"/>
      <c r="E40" s="216"/>
      <c r="F40" s="216"/>
      <c r="G40" s="218"/>
      <c r="H40" s="218"/>
      <c r="I40" s="218"/>
      <c r="J40" s="218"/>
      <c r="K40" s="218"/>
      <c r="L40" s="216"/>
      <c r="M40" s="216"/>
      <c r="N40" s="216"/>
      <c r="O40" s="218"/>
      <c r="Q40" s="196" t="s">
        <v>565</v>
      </c>
      <c r="R40" s="216"/>
      <c r="S40" s="216"/>
      <c r="T40" s="216"/>
      <c r="U40" s="216"/>
      <c r="V40" s="216"/>
      <c r="W40" s="218"/>
      <c r="X40" s="218"/>
      <c r="Y40" s="218"/>
      <c r="Z40" s="218"/>
      <c r="AA40" s="218"/>
      <c r="AB40" s="218"/>
      <c r="AC40" s="218"/>
      <c r="AD40" s="216"/>
      <c r="AE40" s="216"/>
      <c r="AF40" s="216"/>
      <c r="AG40" s="218"/>
    </row>
    <row r="41" spans="2:33" ht="18.75" customHeight="1">
      <c r="B41" s="196" t="s">
        <v>555</v>
      </c>
      <c r="C41" s="216"/>
      <c r="D41" s="216"/>
      <c r="E41" s="216"/>
      <c r="F41" s="216"/>
      <c r="G41" s="218"/>
      <c r="H41" s="218"/>
      <c r="I41" s="218"/>
      <c r="J41" s="218"/>
      <c r="K41" s="218"/>
      <c r="L41" s="216"/>
      <c r="M41" s="216"/>
      <c r="N41" s="216"/>
      <c r="O41" s="218"/>
      <c r="Q41" s="139" t="s">
        <v>585</v>
      </c>
      <c r="R41" s="216"/>
      <c r="S41" s="216"/>
      <c r="T41" s="216"/>
      <c r="U41" s="216"/>
      <c r="V41" s="216"/>
      <c r="W41" s="218"/>
      <c r="X41" s="218"/>
      <c r="Y41" s="218"/>
      <c r="Z41" s="218"/>
      <c r="AA41" s="218"/>
      <c r="AB41" s="218"/>
      <c r="AC41" s="218"/>
      <c r="AD41" s="216"/>
      <c r="AE41" s="216"/>
      <c r="AF41" s="216"/>
      <c r="AG41" s="218"/>
    </row>
    <row r="42" spans="2:33" ht="18.75" customHeight="1">
      <c r="B42" s="196" t="s">
        <v>558</v>
      </c>
      <c r="C42" s="216">
        <v>40.21</v>
      </c>
      <c r="D42" s="216"/>
      <c r="E42" s="216"/>
      <c r="F42" s="216"/>
      <c r="G42" s="218"/>
      <c r="H42" s="218"/>
      <c r="I42" s="218"/>
      <c r="J42" s="218"/>
      <c r="K42" s="218"/>
      <c r="L42" s="216"/>
      <c r="M42" s="216"/>
      <c r="N42" s="216"/>
      <c r="O42" s="218"/>
      <c r="Q42" s="139" t="s">
        <v>586</v>
      </c>
      <c r="R42" s="216"/>
      <c r="S42" s="216"/>
      <c r="T42" s="216"/>
      <c r="U42" s="216"/>
      <c r="V42" s="216"/>
      <c r="W42" s="218"/>
      <c r="X42" s="218"/>
      <c r="Y42" s="218"/>
      <c r="Z42" s="218"/>
      <c r="AA42" s="218"/>
      <c r="AB42" s="218"/>
      <c r="AC42" s="218"/>
      <c r="AD42" s="216"/>
      <c r="AE42" s="216"/>
      <c r="AF42" s="216"/>
      <c r="AG42" s="218"/>
    </row>
    <row r="43" spans="2:33" ht="18.75" customHeight="1">
      <c r="B43" s="196" t="s">
        <v>561</v>
      </c>
      <c r="C43" s="216"/>
      <c r="D43" s="216"/>
      <c r="E43" s="216"/>
      <c r="F43" s="216"/>
      <c r="G43" s="218"/>
      <c r="H43" s="218"/>
      <c r="I43" s="218"/>
      <c r="J43" s="218"/>
      <c r="K43" s="218"/>
      <c r="L43" s="216"/>
      <c r="M43" s="216"/>
      <c r="N43" s="216"/>
      <c r="O43" s="218"/>
      <c r="Q43" s="139" t="s">
        <v>587</v>
      </c>
      <c r="R43" s="216"/>
      <c r="S43" s="216"/>
      <c r="T43" s="216"/>
      <c r="U43" s="216"/>
      <c r="V43" s="216"/>
      <c r="W43" s="218"/>
      <c r="X43" s="218"/>
      <c r="Y43" s="218"/>
      <c r="Z43" s="218"/>
      <c r="AA43" s="218"/>
      <c r="AB43" s="218"/>
      <c r="AC43" s="218"/>
      <c r="AD43" s="216"/>
      <c r="AE43" s="216"/>
      <c r="AF43" s="216"/>
      <c r="AG43" s="218"/>
    </row>
    <row r="44" spans="2:33" ht="18.75" customHeight="1">
      <c r="B44" s="196" t="s">
        <v>564</v>
      </c>
      <c r="C44" s="216"/>
      <c r="D44" s="216"/>
      <c r="E44" s="216"/>
      <c r="F44" s="216"/>
      <c r="G44" s="216"/>
      <c r="H44" s="216"/>
      <c r="I44" s="216"/>
      <c r="J44" s="216"/>
      <c r="K44" s="218"/>
      <c r="L44" s="216"/>
      <c r="M44" s="216"/>
      <c r="N44" s="216"/>
      <c r="O44" s="216"/>
      <c r="Q44" s="139" t="s">
        <v>588</v>
      </c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8"/>
      <c r="AD44" s="216"/>
      <c r="AE44" s="216"/>
      <c r="AF44" s="216"/>
      <c r="AG44" s="216"/>
    </row>
    <row r="45" spans="2:33" ht="18.75" customHeight="1">
      <c r="B45" s="196" t="s">
        <v>589</v>
      </c>
      <c r="C45" s="216"/>
      <c r="D45" s="216"/>
      <c r="E45" s="216"/>
      <c r="F45" s="216"/>
      <c r="G45" s="216"/>
      <c r="H45" s="216"/>
      <c r="I45" s="216"/>
      <c r="J45" s="216"/>
      <c r="K45" s="218"/>
      <c r="L45" s="216"/>
      <c r="M45" s="216"/>
      <c r="N45" s="216"/>
      <c r="O45" s="216"/>
      <c r="Q45" s="139" t="s">
        <v>590</v>
      </c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8"/>
      <c r="AD45" s="216"/>
      <c r="AE45" s="216"/>
      <c r="AF45" s="216"/>
      <c r="AG45" s="216"/>
    </row>
    <row r="46" spans="2:33" ht="18.75" customHeight="1">
      <c r="B46" s="196" t="s">
        <v>591</v>
      </c>
      <c r="C46" s="216">
        <v>55.19</v>
      </c>
      <c r="D46" s="216"/>
      <c r="E46" s="216"/>
      <c r="F46" s="216"/>
      <c r="G46" s="218"/>
      <c r="H46" s="218"/>
      <c r="I46" s="218"/>
      <c r="J46" s="218"/>
      <c r="K46" s="218"/>
      <c r="L46" s="216"/>
      <c r="M46" s="216"/>
      <c r="N46" s="216"/>
      <c r="O46" s="218"/>
      <c r="Q46" s="139" t="s">
        <v>592</v>
      </c>
      <c r="R46" s="216"/>
      <c r="S46" s="216"/>
      <c r="T46" s="216"/>
      <c r="U46" s="216"/>
      <c r="V46" s="216"/>
      <c r="W46" s="218"/>
      <c r="X46" s="218"/>
      <c r="Y46" s="218"/>
      <c r="Z46" s="218"/>
      <c r="AA46" s="218"/>
      <c r="AB46" s="218"/>
      <c r="AC46" s="218"/>
      <c r="AD46" s="216"/>
      <c r="AE46" s="216"/>
      <c r="AF46" s="216"/>
      <c r="AG46" s="218"/>
    </row>
    <row r="47" spans="2:33" ht="18.75" customHeight="1">
      <c r="B47" s="196" t="s">
        <v>568</v>
      </c>
      <c r="C47" s="216">
        <v>49.5</v>
      </c>
      <c r="D47" s="216"/>
      <c r="E47" s="216"/>
      <c r="F47" s="216"/>
      <c r="G47" s="216"/>
      <c r="H47" s="218"/>
      <c r="I47" s="218"/>
      <c r="J47" s="218"/>
      <c r="K47" s="218"/>
      <c r="L47" s="216"/>
      <c r="M47" s="216"/>
      <c r="N47" s="216"/>
      <c r="O47" s="218"/>
      <c r="Q47" s="139" t="s">
        <v>593</v>
      </c>
      <c r="R47" s="216"/>
      <c r="S47" s="216"/>
      <c r="T47" s="216"/>
      <c r="U47" s="216"/>
      <c r="V47" s="216"/>
      <c r="W47" s="216"/>
      <c r="X47" s="218"/>
      <c r="Y47" s="218"/>
      <c r="Z47" s="218"/>
      <c r="AA47" s="218"/>
      <c r="AB47" s="218"/>
      <c r="AC47" s="218"/>
      <c r="AD47" s="216"/>
      <c r="AE47" s="216"/>
      <c r="AF47" s="216"/>
      <c r="AG47" s="218"/>
    </row>
    <row r="48" spans="2:33" ht="18.75" customHeight="1">
      <c r="B48" s="196" t="s">
        <v>594</v>
      </c>
      <c r="C48" s="216">
        <v>48.47</v>
      </c>
      <c r="D48" s="216"/>
      <c r="E48" s="216"/>
      <c r="F48" s="216"/>
      <c r="G48" s="216"/>
      <c r="H48" s="218"/>
      <c r="I48" s="218"/>
      <c r="J48" s="218"/>
      <c r="K48" s="218"/>
      <c r="L48" s="216"/>
      <c r="M48" s="216"/>
      <c r="N48" s="216"/>
      <c r="O48" s="218"/>
      <c r="Q48" s="139" t="s">
        <v>595</v>
      </c>
      <c r="R48" s="216"/>
      <c r="S48" s="216"/>
      <c r="T48" s="216"/>
      <c r="U48" s="216"/>
      <c r="V48" s="216"/>
      <c r="W48" s="216"/>
      <c r="X48" s="218"/>
      <c r="Y48" s="218"/>
      <c r="Z48" s="218"/>
      <c r="AA48" s="218"/>
      <c r="AB48" s="218"/>
      <c r="AC48" s="218"/>
      <c r="AD48" s="216"/>
      <c r="AE48" s="216"/>
      <c r="AF48" s="216"/>
      <c r="AG48" s="218"/>
    </row>
    <row r="49" spans="2:33" ht="18.75" customHeight="1">
      <c r="B49" s="196" t="s">
        <v>571</v>
      </c>
      <c r="C49" s="216">
        <v>53.8</v>
      </c>
      <c r="D49" s="216"/>
      <c r="E49" s="216"/>
      <c r="F49" s="216"/>
      <c r="G49" s="218"/>
      <c r="H49" s="218"/>
      <c r="I49" s="218"/>
      <c r="J49" s="218"/>
      <c r="K49" s="218"/>
      <c r="L49" s="216"/>
      <c r="M49" s="216"/>
      <c r="N49" s="216"/>
      <c r="O49" s="218"/>
      <c r="Q49" s="225" t="s">
        <v>571</v>
      </c>
      <c r="R49" s="216"/>
      <c r="S49" s="216"/>
      <c r="T49" s="216"/>
      <c r="U49" s="216"/>
      <c r="V49" s="216"/>
      <c r="W49" s="218"/>
      <c r="X49" s="218"/>
      <c r="Y49" s="218"/>
      <c r="Z49" s="218"/>
      <c r="AA49" s="218"/>
      <c r="AB49" s="218"/>
      <c r="AC49" s="218"/>
      <c r="AD49" s="216"/>
      <c r="AE49" s="216"/>
      <c r="AF49" s="216"/>
      <c r="AG49" s="218"/>
    </row>
    <row r="50" spans="2:33" ht="18.75" customHeight="1">
      <c r="B50" s="215"/>
      <c r="C50" s="215"/>
      <c r="D50" s="216"/>
      <c r="E50" s="216"/>
      <c r="F50" s="216"/>
      <c r="G50" s="216"/>
      <c r="H50" s="216"/>
      <c r="I50" s="216"/>
      <c r="J50" s="216"/>
      <c r="K50" s="215"/>
      <c r="L50" s="216"/>
      <c r="M50" s="216"/>
      <c r="N50" s="216"/>
      <c r="O50" s="216"/>
      <c r="Q50" s="139" t="s">
        <v>596</v>
      </c>
      <c r="R50" s="215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5"/>
      <c r="AD50" s="216"/>
      <c r="AE50" s="216"/>
      <c r="AF50" s="216"/>
      <c r="AG50" s="216"/>
    </row>
    <row r="51" spans="2:33" ht="18.75" customHeight="1">
      <c r="B51" s="196" t="s">
        <v>572</v>
      </c>
      <c r="C51" s="216"/>
      <c r="D51" s="216"/>
      <c r="E51" s="216"/>
      <c r="F51" s="216"/>
      <c r="G51" s="218"/>
      <c r="H51" s="218"/>
      <c r="I51" s="218"/>
      <c r="J51" s="218"/>
      <c r="K51" s="216"/>
      <c r="L51" s="216"/>
      <c r="M51" s="216"/>
      <c r="N51" s="216"/>
      <c r="O51" s="218"/>
      <c r="Q51" s="139" t="s">
        <v>597</v>
      </c>
      <c r="R51" s="216"/>
      <c r="S51" s="216"/>
      <c r="T51" s="216"/>
      <c r="U51" s="216"/>
      <c r="V51" s="216"/>
      <c r="W51" s="218"/>
      <c r="X51" s="218"/>
      <c r="Y51" s="218"/>
      <c r="Z51" s="218"/>
      <c r="AA51" s="218"/>
      <c r="AB51" s="218"/>
      <c r="AC51" s="216"/>
      <c r="AD51" s="216"/>
      <c r="AE51" s="216"/>
      <c r="AF51" s="216"/>
      <c r="AG51" s="218"/>
    </row>
    <row r="52" spans="2:33" ht="18.75" customHeight="1">
      <c r="B52" s="196" t="s">
        <v>574</v>
      </c>
      <c r="C52" s="216"/>
      <c r="D52" s="216"/>
      <c r="E52" s="216"/>
      <c r="F52" s="216"/>
      <c r="G52" s="218"/>
      <c r="H52" s="218"/>
      <c r="I52" s="218"/>
      <c r="J52" s="218"/>
      <c r="K52" s="216"/>
      <c r="L52" s="216"/>
      <c r="M52" s="216"/>
      <c r="N52" s="216"/>
      <c r="O52" s="218"/>
      <c r="Q52" s="139" t="s">
        <v>598</v>
      </c>
      <c r="R52" s="216"/>
      <c r="S52" s="216"/>
      <c r="T52" s="216"/>
      <c r="U52" s="216"/>
      <c r="V52" s="216"/>
      <c r="W52" s="218"/>
      <c r="X52" s="218"/>
      <c r="Y52" s="218"/>
      <c r="Z52" s="218"/>
      <c r="AA52" s="218"/>
      <c r="AB52" s="218"/>
      <c r="AC52" s="216"/>
      <c r="AD52" s="216"/>
      <c r="AE52" s="216"/>
      <c r="AF52" s="216"/>
      <c r="AG52" s="218"/>
    </row>
    <row r="53" spans="2:33" ht="18.75" customHeight="1">
      <c r="B53" s="196" t="s">
        <v>599</v>
      </c>
      <c r="C53" s="216">
        <v>44.08</v>
      </c>
      <c r="D53" s="216"/>
      <c r="E53" s="216"/>
      <c r="F53" s="216"/>
      <c r="G53" s="218"/>
      <c r="H53" s="216"/>
      <c r="I53" s="216"/>
      <c r="J53" s="216"/>
      <c r="K53" s="216"/>
      <c r="L53" s="216"/>
      <c r="M53" s="216"/>
      <c r="N53" s="216"/>
      <c r="O53" s="216"/>
      <c r="Q53" s="196"/>
      <c r="R53" s="216"/>
      <c r="S53" s="216"/>
      <c r="T53" s="216"/>
      <c r="U53" s="216"/>
      <c r="V53" s="216"/>
      <c r="W53" s="218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</row>
    <row r="54" spans="2:33" ht="18.75" customHeight="1">
      <c r="B54" s="196" t="s">
        <v>600</v>
      </c>
      <c r="C54" s="216">
        <v>43.7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Q54" s="19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</row>
    <row r="55" spans="2:33" ht="18.75" customHeight="1">
      <c r="B55" s="196" t="s">
        <v>578</v>
      </c>
      <c r="C55" s="216">
        <v>45.16</v>
      </c>
      <c r="D55" s="216"/>
      <c r="E55" s="216"/>
      <c r="F55" s="216"/>
      <c r="G55" s="218"/>
      <c r="H55" s="216"/>
      <c r="I55" s="216"/>
      <c r="J55" s="216"/>
      <c r="K55" s="216"/>
      <c r="L55" s="216"/>
      <c r="M55" s="216"/>
      <c r="N55" s="216"/>
      <c r="O55" s="216"/>
      <c r="Q55" s="196"/>
      <c r="R55" s="216"/>
      <c r="S55" s="216"/>
      <c r="T55" s="216"/>
      <c r="U55" s="216"/>
      <c r="V55" s="216"/>
      <c r="W55" s="218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</row>
    <row r="56" spans="2:33" ht="18.75" customHeight="1">
      <c r="B56" s="196" t="s">
        <v>580</v>
      </c>
      <c r="C56" s="216">
        <v>44.16</v>
      </c>
      <c r="D56" s="218"/>
      <c r="E56" s="216"/>
      <c r="F56" s="216"/>
      <c r="G56" s="218"/>
      <c r="H56" s="216"/>
      <c r="I56" s="216"/>
      <c r="J56" s="216"/>
      <c r="K56" s="216"/>
      <c r="L56" s="216"/>
      <c r="M56" s="216"/>
      <c r="N56" s="216"/>
      <c r="O56" s="216"/>
      <c r="Q56" s="196"/>
      <c r="R56" s="216"/>
      <c r="S56" s="218"/>
      <c r="T56" s="216"/>
      <c r="U56" s="216"/>
      <c r="V56" s="216"/>
      <c r="W56" s="218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</row>
    <row r="57" spans="2:33" ht="18.75" customHeight="1">
      <c r="B57" s="196" t="s">
        <v>582</v>
      </c>
      <c r="C57" s="216">
        <v>49.37</v>
      </c>
      <c r="D57" s="216"/>
      <c r="E57" s="216"/>
      <c r="F57" s="216"/>
      <c r="G57" s="218"/>
      <c r="H57" s="218"/>
      <c r="I57" s="218"/>
      <c r="J57" s="218"/>
      <c r="K57" s="216"/>
      <c r="L57" s="216"/>
      <c r="M57" s="216"/>
      <c r="N57" s="216"/>
      <c r="O57" s="218"/>
      <c r="Q57" s="196"/>
      <c r="R57" s="216"/>
      <c r="S57" s="216"/>
      <c r="T57" s="216"/>
      <c r="U57" s="216"/>
      <c r="V57" s="216"/>
      <c r="W57" s="218"/>
      <c r="X57" s="218"/>
      <c r="Y57" s="218"/>
      <c r="Z57" s="218"/>
      <c r="AA57" s="218"/>
      <c r="AB57" s="218"/>
      <c r="AC57" s="216"/>
      <c r="AD57" s="216"/>
      <c r="AE57" s="216"/>
      <c r="AF57" s="216"/>
      <c r="AG57" s="218"/>
    </row>
    <row r="58" spans="2:33" ht="18.75" customHeight="1">
      <c r="B58" s="196" t="s">
        <v>567</v>
      </c>
      <c r="C58" s="216">
        <v>48.04</v>
      </c>
      <c r="D58" s="216"/>
      <c r="E58" s="216"/>
      <c r="F58" s="216"/>
      <c r="G58" s="218"/>
      <c r="H58" s="218"/>
      <c r="I58" s="218"/>
      <c r="J58" s="218"/>
      <c r="K58" s="216"/>
      <c r="L58" s="216"/>
      <c r="M58" s="216"/>
      <c r="N58" s="216"/>
      <c r="O58" s="218"/>
      <c r="Q58" s="196"/>
      <c r="R58" s="216"/>
      <c r="S58" s="216"/>
      <c r="T58" s="216"/>
      <c r="U58" s="216"/>
      <c r="V58" s="216"/>
      <c r="W58" s="218"/>
      <c r="X58" s="218"/>
      <c r="Y58" s="218"/>
      <c r="Z58" s="218"/>
      <c r="AA58" s="218"/>
      <c r="AB58" s="218"/>
      <c r="AC58" s="216"/>
      <c r="AD58" s="216"/>
      <c r="AE58" s="216"/>
      <c r="AF58" s="216"/>
      <c r="AG58" s="218"/>
    </row>
    <row r="59" spans="2:33" ht="18.75" customHeight="1">
      <c r="B59" s="196" t="s">
        <v>551</v>
      </c>
      <c r="C59" s="216">
        <v>51.94</v>
      </c>
      <c r="D59" s="216"/>
      <c r="E59" s="216"/>
      <c r="F59" s="216"/>
      <c r="G59" s="218"/>
      <c r="H59" s="218"/>
      <c r="I59" s="218"/>
      <c r="J59" s="218"/>
      <c r="K59" s="216"/>
      <c r="L59" s="216"/>
      <c r="M59" s="216"/>
      <c r="N59" s="216"/>
      <c r="O59" s="218"/>
      <c r="Q59" s="196"/>
      <c r="R59" s="216"/>
      <c r="S59" s="216"/>
      <c r="T59" s="216"/>
      <c r="U59" s="216"/>
      <c r="V59" s="216"/>
      <c r="W59" s="218"/>
      <c r="X59" s="218"/>
      <c r="Y59" s="218"/>
      <c r="Z59" s="218"/>
      <c r="AA59" s="218"/>
      <c r="AB59" s="218"/>
      <c r="AC59" s="216"/>
      <c r="AD59" s="216"/>
      <c r="AE59" s="216"/>
      <c r="AF59" s="216"/>
      <c r="AG59" s="218"/>
    </row>
    <row r="60" spans="2:33" ht="18.75" customHeight="1">
      <c r="B60" s="198" t="s">
        <v>601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Q60" s="198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</row>
  </sheetData>
  <phoneticPr fontId="2"/>
  <pageMargins left="0.23622047244094491" right="0.23622047244094491" top="0.74803149606299213" bottom="0.74803149606299213" header="0.31496062992125984" footer="0.31496062992125984"/>
  <pageSetup paperSize="9" scale="91" orientation="landscape" r:id="rId1"/>
  <rowBreaks count="1" manualBreakCount="1">
    <brk id="30" max="30" man="1"/>
  </rowBreaks>
  <colBreaks count="1" manualBreakCount="1">
    <brk id="15" max="6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4"/>
  <sheetViews>
    <sheetView zoomScaleNormal="100" workbookViewId="0">
      <pane ySplit="2" topLeftCell="A9" activePane="bottomLeft" state="frozen"/>
      <selection pane="bottomLeft" activeCell="A77" sqref="A77"/>
    </sheetView>
  </sheetViews>
  <sheetFormatPr defaultColWidth="9" defaultRowHeight="13.5"/>
  <cols>
    <col min="1" max="1" width="5.375" style="105" customWidth="1"/>
    <col min="2" max="2" width="5.375" style="153" customWidth="1"/>
    <col min="3" max="3" width="12" style="4" customWidth="1"/>
    <col min="4" max="4" width="4" style="5" customWidth="1"/>
    <col min="5" max="41" width="3" style="4" customWidth="1"/>
    <col min="42" max="42" width="12" style="4" customWidth="1"/>
    <col min="43" max="60" width="3" style="4" customWidth="1"/>
    <col min="61" max="61" width="3" style="141" customWidth="1"/>
    <col min="62" max="62" width="5.875" style="5" customWidth="1"/>
    <col min="63" max="63" width="2" style="118" customWidth="1"/>
    <col min="64" max="16384" width="9" style="118"/>
  </cols>
  <sheetData>
    <row r="1" spans="1:63" s="4" customFormat="1" ht="13.5" customHeight="1" thickBot="1">
      <c r="A1" s="104"/>
      <c r="B1" s="108"/>
      <c r="C1" s="46" t="s">
        <v>63</v>
      </c>
      <c r="D1" s="47" t="s">
        <v>62</v>
      </c>
      <c r="E1" s="686" t="s">
        <v>61</v>
      </c>
      <c r="F1" s="686"/>
      <c r="G1" s="687"/>
      <c r="H1" s="687"/>
      <c r="I1" s="688" t="s">
        <v>60</v>
      </c>
      <c r="J1" s="689"/>
      <c r="K1" s="689"/>
      <c r="L1" s="689"/>
      <c r="M1" s="689"/>
      <c r="N1" s="688" t="s">
        <v>59</v>
      </c>
      <c r="O1" s="689"/>
      <c r="P1" s="689"/>
      <c r="Q1" s="689"/>
      <c r="R1" s="687" t="s">
        <v>58</v>
      </c>
      <c r="S1" s="687"/>
      <c r="T1" s="687"/>
      <c r="U1" s="687"/>
      <c r="V1" s="687"/>
      <c r="W1" s="688" t="s">
        <v>57</v>
      </c>
      <c r="X1" s="689"/>
      <c r="Y1" s="689"/>
      <c r="Z1" s="689"/>
      <c r="AA1" s="689"/>
      <c r="AB1" s="689"/>
      <c r="AD1" s="691" t="s">
        <v>232</v>
      </c>
      <c r="AE1" s="692"/>
      <c r="AF1" s="692"/>
      <c r="AG1" s="692"/>
      <c r="AH1" s="692"/>
      <c r="AI1" s="692"/>
      <c r="AJ1" s="692"/>
      <c r="AK1" s="692"/>
      <c r="AL1" s="692"/>
      <c r="AM1" s="692"/>
      <c r="AN1" s="692"/>
      <c r="AO1" s="693"/>
      <c r="AP1" s="46" t="s">
        <v>63</v>
      </c>
      <c r="AQ1" s="689" t="s">
        <v>243</v>
      </c>
      <c r="AR1" s="689"/>
      <c r="AS1" s="689"/>
      <c r="AT1" s="690"/>
      <c r="AU1" s="688" t="s">
        <v>55</v>
      </c>
      <c r="AV1" s="689"/>
      <c r="AW1" s="689"/>
      <c r="AX1" s="689"/>
      <c r="AY1" s="690"/>
      <c r="AZ1" s="689" t="s">
        <v>54</v>
      </c>
      <c r="BA1" s="689"/>
      <c r="BB1" s="689"/>
      <c r="BC1" s="690"/>
      <c r="BD1" s="688" t="s">
        <v>53</v>
      </c>
      <c r="BE1" s="689"/>
      <c r="BF1" s="689"/>
      <c r="BG1" s="689"/>
      <c r="BH1" s="689"/>
      <c r="BI1" s="109" t="s">
        <v>373</v>
      </c>
      <c r="BJ1" s="11"/>
    </row>
    <row r="2" spans="1:63" s="4" customFormat="1" ht="13.5" customHeight="1" thickBot="1">
      <c r="A2" s="104"/>
      <c r="B2" s="110" t="s">
        <v>134</v>
      </c>
      <c r="C2" s="49"/>
      <c r="D2" s="111"/>
      <c r="E2" s="112">
        <v>5</v>
      </c>
      <c r="F2" s="113">
        <v>19</v>
      </c>
      <c r="G2" s="114">
        <v>24</v>
      </c>
      <c r="H2" s="43">
        <v>25</v>
      </c>
      <c r="I2" s="10">
        <v>1</v>
      </c>
      <c r="J2" s="114">
        <v>8</v>
      </c>
      <c r="K2" s="43">
        <v>9</v>
      </c>
      <c r="L2" s="10">
        <v>25</v>
      </c>
      <c r="M2" s="10">
        <v>30</v>
      </c>
      <c r="N2" s="10">
        <v>7</v>
      </c>
      <c r="O2" s="10">
        <v>14</v>
      </c>
      <c r="P2" s="10">
        <v>21</v>
      </c>
      <c r="Q2" s="10">
        <v>28</v>
      </c>
      <c r="R2" s="10">
        <v>5</v>
      </c>
      <c r="S2" s="10">
        <v>12</v>
      </c>
      <c r="T2" s="10">
        <v>17</v>
      </c>
      <c r="U2" s="10">
        <v>19</v>
      </c>
      <c r="V2" s="10">
        <v>26</v>
      </c>
      <c r="W2" s="10">
        <v>2</v>
      </c>
      <c r="X2" s="10">
        <v>9</v>
      </c>
      <c r="Y2" s="10">
        <v>16</v>
      </c>
      <c r="Z2" s="10">
        <v>20</v>
      </c>
      <c r="AA2" s="10">
        <v>21</v>
      </c>
      <c r="AB2" s="10">
        <v>29</v>
      </c>
      <c r="AC2" s="10">
        <v>31</v>
      </c>
      <c r="AD2" s="51">
        <v>10</v>
      </c>
      <c r="AE2" s="51">
        <v>11</v>
      </c>
      <c r="AF2" s="51">
        <v>13</v>
      </c>
      <c r="AG2" s="51">
        <v>16</v>
      </c>
      <c r="AH2" s="51">
        <v>18</v>
      </c>
      <c r="AI2" s="51">
        <v>19</v>
      </c>
      <c r="AJ2" s="51">
        <v>20</v>
      </c>
      <c r="AK2" s="51">
        <v>22</v>
      </c>
      <c r="AL2" s="51">
        <v>26</v>
      </c>
      <c r="AM2" s="51">
        <v>27</v>
      </c>
      <c r="AN2" s="51">
        <v>28</v>
      </c>
      <c r="AO2" s="51">
        <v>30</v>
      </c>
      <c r="AP2" s="49"/>
      <c r="AQ2" s="10">
        <v>4</v>
      </c>
      <c r="AR2" s="10">
        <v>11</v>
      </c>
      <c r="AS2" s="10">
        <v>18</v>
      </c>
      <c r="AT2" s="10">
        <v>25</v>
      </c>
      <c r="AU2" s="10">
        <v>1</v>
      </c>
      <c r="AV2" s="10">
        <v>8</v>
      </c>
      <c r="AW2" s="10">
        <v>15</v>
      </c>
      <c r="AX2" s="10">
        <v>22</v>
      </c>
      <c r="AY2" s="10">
        <v>29</v>
      </c>
      <c r="AZ2" s="10">
        <v>6</v>
      </c>
      <c r="BA2" s="10">
        <v>13</v>
      </c>
      <c r="BB2" s="10">
        <v>20</v>
      </c>
      <c r="BC2" s="10">
        <v>27</v>
      </c>
      <c r="BD2" s="10">
        <v>8</v>
      </c>
      <c r="BE2" s="10">
        <v>10</v>
      </c>
      <c r="BF2" s="10">
        <v>17</v>
      </c>
      <c r="BG2" s="10">
        <v>22</v>
      </c>
      <c r="BH2" s="10">
        <v>24</v>
      </c>
      <c r="BI2" s="10">
        <v>15</v>
      </c>
      <c r="BJ2" s="14" t="s">
        <v>52</v>
      </c>
    </row>
    <row r="3" spans="1:63" ht="13.5" customHeight="1">
      <c r="A3" s="115"/>
      <c r="B3" s="694" t="s">
        <v>51</v>
      </c>
      <c r="C3" s="116" t="s">
        <v>50</v>
      </c>
      <c r="D3" s="13">
        <v>6</v>
      </c>
      <c r="E3" s="13">
        <v>3</v>
      </c>
      <c r="F3" s="48">
        <v>5</v>
      </c>
      <c r="G3" s="13">
        <v>4</v>
      </c>
      <c r="H3" s="13">
        <v>4</v>
      </c>
      <c r="I3" s="13" t="s">
        <v>84</v>
      </c>
      <c r="J3" s="13" t="s">
        <v>106</v>
      </c>
      <c r="K3" s="13" t="s">
        <v>106</v>
      </c>
      <c r="L3" s="13" t="s">
        <v>107</v>
      </c>
      <c r="M3" s="13" t="s">
        <v>108</v>
      </c>
      <c r="N3" s="13" t="s">
        <v>111</v>
      </c>
      <c r="O3" s="13" t="s">
        <v>111</v>
      </c>
      <c r="P3" s="48">
        <v>5</v>
      </c>
      <c r="Q3" s="13" t="s">
        <v>141</v>
      </c>
      <c r="R3" s="48">
        <v>5</v>
      </c>
      <c r="S3" s="13">
        <v>4</v>
      </c>
      <c r="T3" s="13" t="s">
        <v>166</v>
      </c>
      <c r="U3" s="13">
        <v>3</v>
      </c>
      <c r="V3" s="13">
        <v>3</v>
      </c>
      <c r="W3" s="13" t="s">
        <v>192</v>
      </c>
      <c r="X3" s="13">
        <v>3</v>
      </c>
      <c r="Y3" s="13">
        <v>3</v>
      </c>
      <c r="Z3" s="13">
        <v>5</v>
      </c>
      <c r="AA3" s="69">
        <v>4</v>
      </c>
      <c r="AB3" s="13">
        <v>4</v>
      </c>
      <c r="AC3" s="13" t="s">
        <v>231</v>
      </c>
      <c r="AD3" s="13" t="s">
        <v>231</v>
      </c>
      <c r="AE3" s="13" t="s">
        <v>231</v>
      </c>
      <c r="AF3" s="13">
        <v>4</v>
      </c>
      <c r="AG3" s="13">
        <v>4</v>
      </c>
      <c r="AH3" s="13" t="s">
        <v>231</v>
      </c>
      <c r="AI3" s="13" t="s">
        <v>231</v>
      </c>
      <c r="AJ3" s="13" t="s">
        <v>231</v>
      </c>
      <c r="AK3" s="13" t="s">
        <v>231</v>
      </c>
      <c r="AL3" s="13" t="s">
        <v>231</v>
      </c>
      <c r="AM3" s="13" t="s">
        <v>231</v>
      </c>
      <c r="AN3" s="13" t="s">
        <v>231</v>
      </c>
      <c r="AO3" s="57" t="s">
        <v>231</v>
      </c>
      <c r="AP3" s="117" t="s">
        <v>50</v>
      </c>
      <c r="AQ3" s="13" t="s">
        <v>231</v>
      </c>
      <c r="AR3" s="18" t="s">
        <v>244</v>
      </c>
      <c r="AS3" s="13" t="s">
        <v>251</v>
      </c>
      <c r="AT3" s="13" t="s">
        <v>231</v>
      </c>
      <c r="AU3" s="13" t="s">
        <v>231</v>
      </c>
      <c r="AV3" s="18" t="s">
        <v>64</v>
      </c>
      <c r="AW3" s="18" t="s">
        <v>64</v>
      </c>
      <c r="AX3" s="18">
        <v>4</v>
      </c>
      <c r="AY3" s="13" t="s">
        <v>283</v>
      </c>
      <c r="AZ3" s="13">
        <v>3</v>
      </c>
      <c r="BA3" s="13">
        <v>4</v>
      </c>
      <c r="BB3" s="13" t="s">
        <v>317</v>
      </c>
      <c r="BC3" s="69">
        <v>3</v>
      </c>
      <c r="BD3" s="13">
        <v>4</v>
      </c>
      <c r="BE3" s="13" t="s">
        <v>337</v>
      </c>
      <c r="BF3" s="13" t="s">
        <v>64</v>
      </c>
      <c r="BG3" s="13" t="s">
        <v>355</v>
      </c>
      <c r="BH3" s="13" t="s">
        <v>64</v>
      </c>
      <c r="BI3" s="13" t="s">
        <v>64</v>
      </c>
      <c r="BJ3" s="26">
        <f t="shared" ref="BJ3:BJ34" si="0">SUM(E3:BI3)</f>
        <v>81</v>
      </c>
      <c r="BK3" s="4"/>
    </row>
    <row r="4" spans="1:63" ht="13.5" customHeight="1">
      <c r="A4" s="115"/>
      <c r="B4" s="695"/>
      <c r="C4" s="116" t="s">
        <v>48</v>
      </c>
      <c r="D4" s="13">
        <v>6</v>
      </c>
      <c r="E4" s="13">
        <v>3</v>
      </c>
      <c r="F4" s="13" t="s">
        <v>73</v>
      </c>
      <c r="G4" s="13">
        <v>4</v>
      </c>
      <c r="H4" s="13">
        <v>4</v>
      </c>
      <c r="I4" s="13">
        <v>3</v>
      </c>
      <c r="J4" s="13">
        <v>4</v>
      </c>
      <c r="K4" s="13">
        <v>4</v>
      </c>
      <c r="L4" s="13" t="s">
        <v>107</v>
      </c>
      <c r="M4" s="48">
        <v>5</v>
      </c>
      <c r="N4" s="48">
        <v>5</v>
      </c>
      <c r="O4" s="13">
        <v>3</v>
      </c>
      <c r="P4" s="13" t="s">
        <v>131</v>
      </c>
      <c r="Q4" s="13">
        <v>3</v>
      </c>
      <c r="R4" s="13" t="s">
        <v>148</v>
      </c>
      <c r="S4" s="13" t="s">
        <v>161</v>
      </c>
      <c r="T4" s="13">
        <v>4</v>
      </c>
      <c r="U4" s="48">
        <v>4</v>
      </c>
      <c r="V4" s="13">
        <v>3</v>
      </c>
      <c r="W4" s="13" t="s">
        <v>198</v>
      </c>
      <c r="X4" s="13">
        <v>3</v>
      </c>
      <c r="Y4" s="48">
        <v>5</v>
      </c>
      <c r="Z4" s="13">
        <v>3</v>
      </c>
      <c r="AA4" s="36">
        <v>5</v>
      </c>
      <c r="AB4" s="13">
        <v>4</v>
      </c>
      <c r="AC4" s="18" t="s">
        <v>231</v>
      </c>
      <c r="AD4" s="13" t="s">
        <v>231</v>
      </c>
      <c r="AE4" s="13">
        <v>4</v>
      </c>
      <c r="AF4" s="13">
        <v>4</v>
      </c>
      <c r="AG4" s="13">
        <v>4</v>
      </c>
      <c r="AH4" s="13" t="s">
        <v>231</v>
      </c>
      <c r="AI4" s="13">
        <v>3</v>
      </c>
      <c r="AJ4" s="13" t="s">
        <v>231</v>
      </c>
      <c r="AK4" s="13">
        <v>4</v>
      </c>
      <c r="AL4" s="13" t="s">
        <v>231</v>
      </c>
      <c r="AM4" s="13" t="s">
        <v>231</v>
      </c>
      <c r="AN4" s="13" t="s">
        <v>231</v>
      </c>
      <c r="AO4" s="57" t="s">
        <v>231</v>
      </c>
      <c r="AP4" s="117" t="s">
        <v>48</v>
      </c>
      <c r="AQ4" s="13" t="s">
        <v>231</v>
      </c>
      <c r="AR4" s="18" t="s">
        <v>244</v>
      </c>
      <c r="AS4" s="13" t="s">
        <v>231</v>
      </c>
      <c r="AT4" s="13" t="s">
        <v>231</v>
      </c>
      <c r="AU4" s="13" t="s">
        <v>231</v>
      </c>
      <c r="AV4" s="13" t="s">
        <v>269</v>
      </c>
      <c r="AW4" s="13" t="s">
        <v>272</v>
      </c>
      <c r="AX4" s="13" t="s">
        <v>278</v>
      </c>
      <c r="AY4" s="48">
        <v>5</v>
      </c>
      <c r="AZ4" s="48">
        <v>5</v>
      </c>
      <c r="BA4" s="13">
        <v>3</v>
      </c>
      <c r="BB4" s="13" t="s">
        <v>317</v>
      </c>
      <c r="BC4" s="69">
        <v>3</v>
      </c>
      <c r="BD4" s="13">
        <v>4</v>
      </c>
      <c r="BE4" s="55">
        <v>2</v>
      </c>
      <c r="BF4" s="48">
        <v>5</v>
      </c>
      <c r="BG4" s="13">
        <v>4</v>
      </c>
      <c r="BH4" s="13">
        <v>5</v>
      </c>
      <c r="BI4" s="13" t="s">
        <v>64</v>
      </c>
      <c r="BJ4" s="16">
        <f t="shared" si="0"/>
        <v>124</v>
      </c>
    </row>
    <row r="5" spans="1:63" ht="13.5" customHeight="1">
      <c r="A5" s="119"/>
      <c r="B5" s="695"/>
      <c r="C5" s="116" t="s">
        <v>32</v>
      </c>
      <c r="D5" s="13">
        <v>6</v>
      </c>
      <c r="E5" s="13" t="s">
        <v>66</v>
      </c>
      <c r="F5" s="13" t="s">
        <v>73</v>
      </c>
      <c r="G5" s="13" t="s">
        <v>78</v>
      </c>
      <c r="H5" s="13" t="s">
        <v>88</v>
      </c>
      <c r="I5" s="13" t="s">
        <v>105</v>
      </c>
      <c r="J5" s="13" t="s">
        <v>64</v>
      </c>
      <c r="K5" s="13" t="s">
        <v>64</v>
      </c>
      <c r="L5" s="13" t="s">
        <v>107</v>
      </c>
      <c r="M5" s="13" t="s">
        <v>107</v>
      </c>
      <c r="N5" s="13">
        <v>3</v>
      </c>
      <c r="O5" s="13" t="s">
        <v>122</v>
      </c>
      <c r="P5" s="48">
        <v>5</v>
      </c>
      <c r="Q5" s="13">
        <v>3</v>
      </c>
      <c r="R5" s="13" t="s">
        <v>149</v>
      </c>
      <c r="S5" s="13" t="s">
        <v>161</v>
      </c>
      <c r="T5" s="13">
        <v>4</v>
      </c>
      <c r="U5" s="13">
        <v>3</v>
      </c>
      <c r="V5" s="13">
        <v>4</v>
      </c>
      <c r="W5" s="13">
        <v>4</v>
      </c>
      <c r="X5" s="13" t="s">
        <v>208</v>
      </c>
      <c r="Y5" s="13">
        <v>4</v>
      </c>
      <c r="Z5" s="13" t="s">
        <v>225</v>
      </c>
      <c r="AA5" s="13">
        <v>4</v>
      </c>
      <c r="AB5" s="13" t="s">
        <v>231</v>
      </c>
      <c r="AC5" s="13">
        <v>3</v>
      </c>
      <c r="AD5" s="13">
        <v>3</v>
      </c>
      <c r="AE5" s="13" t="s">
        <v>231</v>
      </c>
      <c r="AF5" s="13">
        <v>3</v>
      </c>
      <c r="AG5" s="13" t="s">
        <v>231</v>
      </c>
      <c r="AH5" s="13" t="s">
        <v>231</v>
      </c>
      <c r="AI5" s="13" t="s">
        <v>231</v>
      </c>
      <c r="AJ5" s="13" t="s">
        <v>231</v>
      </c>
      <c r="AK5" s="13" t="s">
        <v>231</v>
      </c>
      <c r="AL5" s="13" t="s">
        <v>231</v>
      </c>
      <c r="AM5" s="13">
        <v>4</v>
      </c>
      <c r="AN5" s="13">
        <v>4</v>
      </c>
      <c r="AO5" s="120">
        <v>5</v>
      </c>
      <c r="AP5" s="121" t="s">
        <v>32</v>
      </c>
      <c r="AQ5" s="18">
        <v>3</v>
      </c>
      <c r="AR5" s="18">
        <v>5</v>
      </c>
      <c r="AS5" s="18" t="s">
        <v>253</v>
      </c>
      <c r="AT5" s="18" t="s">
        <v>231</v>
      </c>
      <c r="AU5" s="18">
        <v>4</v>
      </c>
      <c r="AV5" s="18">
        <v>3</v>
      </c>
      <c r="AW5" s="18" t="s">
        <v>272</v>
      </c>
      <c r="AX5" s="18">
        <v>3</v>
      </c>
      <c r="AY5" s="18" t="s">
        <v>287</v>
      </c>
      <c r="AZ5" s="18">
        <v>3</v>
      </c>
      <c r="BA5" s="18">
        <v>4</v>
      </c>
      <c r="BB5" s="122">
        <v>2</v>
      </c>
      <c r="BC5" s="66">
        <v>3</v>
      </c>
      <c r="BD5" s="18" t="s">
        <v>336</v>
      </c>
      <c r="BE5" s="18" t="s">
        <v>336</v>
      </c>
      <c r="BF5" s="18" t="s">
        <v>64</v>
      </c>
      <c r="BG5" s="18" t="s">
        <v>356</v>
      </c>
      <c r="BH5" s="18" t="s">
        <v>366</v>
      </c>
      <c r="BI5" s="18" t="s">
        <v>64</v>
      </c>
      <c r="BJ5" s="16">
        <f t="shared" si="0"/>
        <v>86</v>
      </c>
    </row>
    <row r="6" spans="1:63" s="4" customFormat="1" ht="13.5" customHeight="1">
      <c r="A6" s="119"/>
      <c r="B6" s="695"/>
      <c r="C6" s="123" t="s">
        <v>31</v>
      </c>
      <c r="D6" s="18">
        <v>6</v>
      </c>
      <c r="E6" s="18">
        <v>3</v>
      </c>
      <c r="F6" s="18" t="s">
        <v>73</v>
      </c>
      <c r="G6" s="18" t="s">
        <v>81</v>
      </c>
      <c r="H6" s="18" t="s">
        <v>86</v>
      </c>
      <c r="I6" s="18" t="s">
        <v>75</v>
      </c>
      <c r="J6" s="18" t="s">
        <v>64</v>
      </c>
      <c r="K6" s="18" t="s">
        <v>64</v>
      </c>
      <c r="L6" s="18" t="s">
        <v>107</v>
      </c>
      <c r="M6" s="18" t="s">
        <v>107</v>
      </c>
      <c r="N6" s="18">
        <v>3</v>
      </c>
      <c r="O6" s="18">
        <v>3</v>
      </c>
      <c r="P6" s="18">
        <v>3</v>
      </c>
      <c r="Q6" s="18">
        <v>3</v>
      </c>
      <c r="R6" s="18" t="s">
        <v>151</v>
      </c>
      <c r="S6" s="18">
        <v>4</v>
      </c>
      <c r="T6" s="36">
        <v>5</v>
      </c>
      <c r="U6" s="36">
        <v>5</v>
      </c>
      <c r="V6" s="18">
        <v>3</v>
      </c>
      <c r="W6" s="18">
        <v>3</v>
      </c>
      <c r="X6" s="18" t="s">
        <v>208</v>
      </c>
      <c r="Y6" s="18">
        <v>3</v>
      </c>
      <c r="Z6" s="18">
        <v>3</v>
      </c>
      <c r="AA6" s="18">
        <v>4</v>
      </c>
      <c r="AB6" s="18" t="s">
        <v>231</v>
      </c>
      <c r="AC6" s="18">
        <v>3</v>
      </c>
      <c r="AD6" s="18">
        <v>3</v>
      </c>
      <c r="AE6" s="18" t="s">
        <v>231</v>
      </c>
      <c r="AF6" s="18">
        <v>3</v>
      </c>
      <c r="AG6" s="18" t="s">
        <v>231</v>
      </c>
      <c r="AH6" s="18" t="s">
        <v>231</v>
      </c>
      <c r="AI6" s="18" t="s">
        <v>231</v>
      </c>
      <c r="AJ6" s="18" t="s">
        <v>231</v>
      </c>
      <c r="AK6" s="18" t="s">
        <v>231</v>
      </c>
      <c r="AL6" s="18" t="s">
        <v>231</v>
      </c>
      <c r="AM6" s="18">
        <v>3</v>
      </c>
      <c r="AN6" s="18">
        <v>3</v>
      </c>
      <c r="AO6" s="79">
        <v>4</v>
      </c>
      <c r="AP6" s="117" t="s">
        <v>31</v>
      </c>
      <c r="AQ6" s="48">
        <v>5</v>
      </c>
      <c r="AR6" s="13">
        <v>3</v>
      </c>
      <c r="AS6" s="13" t="s">
        <v>253</v>
      </c>
      <c r="AT6" s="13" t="s">
        <v>231</v>
      </c>
      <c r="AU6" s="13">
        <v>4</v>
      </c>
      <c r="AV6" s="13">
        <v>3</v>
      </c>
      <c r="AW6" s="13" t="s">
        <v>272</v>
      </c>
      <c r="AX6" s="13">
        <v>3</v>
      </c>
      <c r="AY6" s="13" t="s">
        <v>287</v>
      </c>
      <c r="AZ6" s="13">
        <v>3</v>
      </c>
      <c r="BA6" s="13">
        <v>4</v>
      </c>
      <c r="BB6" s="13">
        <v>4</v>
      </c>
      <c r="BC6" s="69">
        <v>3</v>
      </c>
      <c r="BD6" s="13">
        <v>3</v>
      </c>
      <c r="BE6" s="13" t="s">
        <v>336</v>
      </c>
      <c r="BF6" s="13" t="s">
        <v>64</v>
      </c>
      <c r="BG6" s="13" t="s">
        <v>357</v>
      </c>
      <c r="BH6" s="13" t="s">
        <v>367</v>
      </c>
      <c r="BI6" s="13" t="s">
        <v>64</v>
      </c>
      <c r="BJ6" s="26">
        <f t="shared" si="0"/>
        <v>99</v>
      </c>
    </row>
    <row r="7" spans="1:63" s="4" customFormat="1" ht="13.5" customHeight="1">
      <c r="A7" s="119"/>
      <c r="B7" s="695"/>
      <c r="C7" s="123" t="s">
        <v>43</v>
      </c>
      <c r="D7" s="18">
        <v>6</v>
      </c>
      <c r="E7" s="36">
        <v>5</v>
      </c>
      <c r="F7" s="18" t="s">
        <v>73</v>
      </c>
      <c r="G7" s="18" t="s">
        <v>80</v>
      </c>
      <c r="H7" s="18" t="s">
        <v>87</v>
      </c>
      <c r="I7" s="18" t="s">
        <v>84</v>
      </c>
      <c r="J7" s="18" t="s">
        <v>106</v>
      </c>
      <c r="K7" s="18" t="s">
        <v>106</v>
      </c>
      <c r="L7" s="18" t="s">
        <v>107</v>
      </c>
      <c r="M7" s="18" t="s">
        <v>64</v>
      </c>
      <c r="N7" s="18">
        <v>3</v>
      </c>
      <c r="O7" s="36">
        <v>5</v>
      </c>
      <c r="P7" s="18">
        <v>4</v>
      </c>
      <c r="Q7" s="18"/>
      <c r="R7" s="18">
        <v>4</v>
      </c>
      <c r="S7" s="36">
        <v>5</v>
      </c>
      <c r="T7" s="18">
        <v>4</v>
      </c>
      <c r="U7" s="36">
        <v>4</v>
      </c>
      <c r="V7" s="18">
        <v>3</v>
      </c>
      <c r="W7" s="18" t="s">
        <v>192</v>
      </c>
      <c r="X7" s="18">
        <v>3</v>
      </c>
      <c r="Y7" s="18">
        <v>4</v>
      </c>
      <c r="Z7" s="18">
        <v>4</v>
      </c>
      <c r="AA7" s="36">
        <v>5</v>
      </c>
      <c r="AB7" s="18" t="s">
        <v>231</v>
      </c>
      <c r="AC7" s="18">
        <v>4</v>
      </c>
      <c r="AD7" s="18">
        <v>4</v>
      </c>
      <c r="AE7" s="18" t="s">
        <v>231</v>
      </c>
      <c r="AF7" s="18">
        <v>4</v>
      </c>
      <c r="AG7" s="18" t="s">
        <v>231</v>
      </c>
      <c r="AH7" s="18" t="s">
        <v>231</v>
      </c>
      <c r="AI7" s="18" t="s">
        <v>231</v>
      </c>
      <c r="AJ7" s="18" t="s">
        <v>231</v>
      </c>
      <c r="AK7" s="18" t="s">
        <v>231</v>
      </c>
      <c r="AL7" s="18" t="s">
        <v>231</v>
      </c>
      <c r="AM7" s="36">
        <v>5</v>
      </c>
      <c r="AN7" s="18">
        <v>3</v>
      </c>
      <c r="AO7" s="79" t="s">
        <v>231</v>
      </c>
      <c r="AP7" s="121" t="s">
        <v>43</v>
      </c>
      <c r="AQ7" s="18">
        <v>3</v>
      </c>
      <c r="AR7" s="18" t="s">
        <v>244</v>
      </c>
      <c r="AS7" s="36">
        <v>5</v>
      </c>
      <c r="AT7" s="18" t="s">
        <v>231</v>
      </c>
      <c r="AU7" s="18" t="s">
        <v>263</v>
      </c>
      <c r="AV7" s="36">
        <v>5</v>
      </c>
      <c r="AW7" s="18" t="s">
        <v>273</v>
      </c>
      <c r="AX7" s="36">
        <v>5</v>
      </c>
      <c r="AY7" s="18" t="s">
        <v>288</v>
      </c>
      <c r="AZ7" s="36">
        <v>5</v>
      </c>
      <c r="BA7" s="36">
        <v>5</v>
      </c>
      <c r="BB7" s="36">
        <v>5</v>
      </c>
      <c r="BC7" s="66">
        <v>3</v>
      </c>
      <c r="BD7" s="18">
        <v>4</v>
      </c>
      <c r="BE7" s="18" t="s">
        <v>340</v>
      </c>
      <c r="BF7" s="13" t="s">
        <v>64</v>
      </c>
      <c r="BG7" s="13" t="s">
        <v>356</v>
      </c>
      <c r="BH7" s="18" t="s">
        <v>366</v>
      </c>
      <c r="BI7" s="13" t="s">
        <v>64</v>
      </c>
      <c r="BJ7" s="16">
        <f t="shared" si="0"/>
        <v>113</v>
      </c>
    </row>
    <row r="8" spans="1:63" ht="13.5" customHeight="1">
      <c r="A8" s="119"/>
      <c r="B8" s="695"/>
      <c r="C8" s="116" t="s">
        <v>49</v>
      </c>
      <c r="D8" s="13">
        <v>6</v>
      </c>
      <c r="E8" s="13">
        <v>3</v>
      </c>
      <c r="F8" s="13" t="s">
        <v>73</v>
      </c>
      <c r="G8" s="13" t="s">
        <v>78</v>
      </c>
      <c r="H8" s="13" t="s">
        <v>85</v>
      </c>
      <c r="I8" s="13" t="s">
        <v>84</v>
      </c>
      <c r="J8" s="13" t="s">
        <v>106</v>
      </c>
      <c r="K8" s="13" t="s">
        <v>106</v>
      </c>
      <c r="L8" s="13" t="s">
        <v>107</v>
      </c>
      <c r="M8" s="13" t="s">
        <v>107</v>
      </c>
      <c r="N8" s="13">
        <v>4</v>
      </c>
      <c r="O8" s="13">
        <v>3</v>
      </c>
      <c r="P8" s="13">
        <v>4</v>
      </c>
      <c r="Q8" s="13" t="s">
        <v>136</v>
      </c>
      <c r="R8" s="13" t="s">
        <v>146</v>
      </c>
      <c r="S8" s="13">
        <v>3</v>
      </c>
      <c r="T8" s="13">
        <v>4</v>
      </c>
      <c r="U8" s="13">
        <v>3</v>
      </c>
      <c r="V8" s="13">
        <v>3</v>
      </c>
      <c r="W8" s="13" t="s">
        <v>192</v>
      </c>
      <c r="X8" s="13">
        <v>4</v>
      </c>
      <c r="Y8" s="13">
        <v>3</v>
      </c>
      <c r="Z8" s="13">
        <v>4</v>
      </c>
      <c r="AA8" s="13">
        <v>4</v>
      </c>
      <c r="AB8" s="13" t="s">
        <v>231</v>
      </c>
      <c r="AC8" s="13">
        <v>4</v>
      </c>
      <c r="AD8" s="13">
        <v>3</v>
      </c>
      <c r="AE8" s="13" t="s">
        <v>231</v>
      </c>
      <c r="AF8" s="48">
        <v>5</v>
      </c>
      <c r="AG8" s="13" t="s">
        <v>231</v>
      </c>
      <c r="AH8" s="13" t="s">
        <v>231</v>
      </c>
      <c r="AI8" s="13" t="s">
        <v>231</v>
      </c>
      <c r="AJ8" s="48">
        <v>5</v>
      </c>
      <c r="AK8" s="13" t="s">
        <v>231</v>
      </c>
      <c r="AL8" s="48">
        <v>5</v>
      </c>
      <c r="AM8" s="48">
        <v>5</v>
      </c>
      <c r="AN8" s="13">
        <v>3</v>
      </c>
      <c r="AO8" s="57">
        <v>4</v>
      </c>
      <c r="AP8" s="117" t="s">
        <v>49</v>
      </c>
      <c r="AQ8" s="13">
        <v>3</v>
      </c>
      <c r="AR8" s="13" t="s">
        <v>244</v>
      </c>
      <c r="AS8" s="13">
        <v>3</v>
      </c>
      <c r="AT8" s="13" t="s">
        <v>231</v>
      </c>
      <c r="AU8" s="13" t="s">
        <v>231</v>
      </c>
      <c r="AV8" s="13">
        <v>3</v>
      </c>
      <c r="AW8" s="13">
        <v>4</v>
      </c>
      <c r="AX8" s="48">
        <v>5</v>
      </c>
      <c r="AY8" s="13">
        <v>3</v>
      </c>
      <c r="AZ8" s="13">
        <v>4</v>
      </c>
      <c r="BA8" s="13" t="s">
        <v>305</v>
      </c>
      <c r="BB8" s="13">
        <v>4</v>
      </c>
      <c r="BC8" s="69">
        <v>3</v>
      </c>
      <c r="BD8" s="13" t="s">
        <v>337</v>
      </c>
      <c r="BE8" s="13" t="s">
        <v>337</v>
      </c>
      <c r="BF8" s="13" t="s">
        <v>64</v>
      </c>
      <c r="BG8" s="13" t="s">
        <v>358</v>
      </c>
      <c r="BH8" s="13" t="s">
        <v>366</v>
      </c>
      <c r="BI8" s="13" t="s">
        <v>64</v>
      </c>
      <c r="BJ8" s="26">
        <f t="shared" si="0"/>
        <v>108</v>
      </c>
    </row>
    <row r="9" spans="1:63" ht="13.5" customHeight="1">
      <c r="A9" s="119"/>
      <c r="B9" s="695"/>
      <c r="C9" s="124" t="s">
        <v>46</v>
      </c>
      <c r="D9" s="18">
        <v>5</v>
      </c>
      <c r="E9" s="18">
        <v>3</v>
      </c>
      <c r="F9" s="18">
        <v>4</v>
      </c>
      <c r="G9" s="18" t="s">
        <v>79</v>
      </c>
      <c r="H9" s="18" t="s">
        <v>85</v>
      </c>
      <c r="I9" s="13" t="s">
        <v>84</v>
      </c>
      <c r="J9" s="13" t="s">
        <v>106</v>
      </c>
      <c r="K9" s="13" t="s">
        <v>106</v>
      </c>
      <c r="L9" s="13" t="s">
        <v>107</v>
      </c>
      <c r="M9" s="13" t="s">
        <v>64</v>
      </c>
      <c r="N9" s="18" t="s">
        <v>115</v>
      </c>
      <c r="O9" s="18" t="s">
        <v>121</v>
      </c>
      <c r="P9" s="36">
        <v>5</v>
      </c>
      <c r="Q9" s="18" t="s">
        <v>139</v>
      </c>
      <c r="R9" s="18">
        <v>3</v>
      </c>
      <c r="S9" s="18">
        <v>4</v>
      </c>
      <c r="T9" s="18">
        <v>4</v>
      </c>
      <c r="U9" s="18" t="s">
        <v>169</v>
      </c>
      <c r="V9" s="18">
        <v>3</v>
      </c>
      <c r="W9" s="18" t="s">
        <v>197</v>
      </c>
      <c r="X9" s="18">
        <v>3</v>
      </c>
      <c r="Y9" s="18" t="s">
        <v>215</v>
      </c>
      <c r="Z9" s="18" t="s">
        <v>223</v>
      </c>
      <c r="AA9" s="36" t="s">
        <v>225</v>
      </c>
      <c r="AB9" s="13">
        <v>3</v>
      </c>
      <c r="AC9" s="18">
        <v>3</v>
      </c>
      <c r="AD9" s="18" t="s">
        <v>231</v>
      </c>
      <c r="AE9" s="36">
        <v>5</v>
      </c>
      <c r="AF9" s="18" t="s">
        <v>231</v>
      </c>
      <c r="AG9" s="36">
        <v>5</v>
      </c>
      <c r="AH9" s="36">
        <v>5</v>
      </c>
      <c r="AI9" s="18">
        <v>4</v>
      </c>
      <c r="AJ9" s="18">
        <v>4</v>
      </c>
      <c r="AK9" s="18" t="s">
        <v>231</v>
      </c>
      <c r="AL9" s="18">
        <v>3</v>
      </c>
      <c r="AM9" s="18" t="s">
        <v>231</v>
      </c>
      <c r="AN9" s="36">
        <v>5</v>
      </c>
      <c r="AO9" s="79" t="s">
        <v>231</v>
      </c>
      <c r="AP9" s="125" t="s">
        <v>46</v>
      </c>
      <c r="AQ9" s="18">
        <v>3</v>
      </c>
      <c r="AR9" s="18" t="s">
        <v>244</v>
      </c>
      <c r="AS9" s="18">
        <v>4</v>
      </c>
      <c r="AT9" s="36">
        <v>5</v>
      </c>
      <c r="AU9" s="18" t="s">
        <v>231</v>
      </c>
      <c r="AV9" s="18">
        <v>4</v>
      </c>
      <c r="AW9" s="18">
        <v>3</v>
      </c>
      <c r="AX9" s="13" t="s">
        <v>231</v>
      </c>
      <c r="AY9" s="18" t="s">
        <v>283</v>
      </c>
      <c r="AZ9" s="18" t="s">
        <v>303</v>
      </c>
      <c r="BA9" s="18" t="s">
        <v>305</v>
      </c>
      <c r="BB9" s="18" t="s">
        <v>317</v>
      </c>
      <c r="BC9" s="18" t="s">
        <v>332</v>
      </c>
      <c r="BD9" s="18" t="s">
        <v>336</v>
      </c>
      <c r="BE9" s="18" t="s">
        <v>337</v>
      </c>
      <c r="BF9" s="13" t="s">
        <v>64</v>
      </c>
      <c r="BG9" s="13">
        <v>3</v>
      </c>
      <c r="BH9" s="18" t="s">
        <v>368</v>
      </c>
      <c r="BI9" s="18">
        <v>4</v>
      </c>
      <c r="BJ9" s="26">
        <f t="shared" si="0"/>
        <v>92</v>
      </c>
    </row>
    <row r="10" spans="1:63" ht="13.5" customHeight="1">
      <c r="A10" s="119"/>
      <c r="B10" s="695"/>
      <c r="C10" s="116" t="s">
        <v>144</v>
      </c>
      <c r="D10" s="13">
        <v>5</v>
      </c>
      <c r="E10" s="18" t="s">
        <v>140</v>
      </c>
      <c r="F10" s="18" t="s">
        <v>140</v>
      </c>
      <c r="G10" s="18" t="s">
        <v>140</v>
      </c>
      <c r="H10" s="18" t="s">
        <v>140</v>
      </c>
      <c r="I10" s="18" t="s">
        <v>140</v>
      </c>
      <c r="J10" s="18" t="s">
        <v>140</v>
      </c>
      <c r="K10" s="18" t="s">
        <v>140</v>
      </c>
      <c r="L10" s="18" t="s">
        <v>140</v>
      </c>
      <c r="M10" s="18" t="s">
        <v>140</v>
      </c>
      <c r="N10" s="18" t="s">
        <v>140</v>
      </c>
      <c r="O10" s="18" t="s">
        <v>140</v>
      </c>
      <c r="P10" s="18">
        <v>3</v>
      </c>
      <c r="Q10" s="13">
        <v>3</v>
      </c>
      <c r="R10" s="13">
        <v>3</v>
      </c>
      <c r="S10" s="13">
        <v>3</v>
      </c>
      <c r="T10" s="13">
        <v>4</v>
      </c>
      <c r="U10" s="13">
        <v>3</v>
      </c>
      <c r="V10" s="13">
        <v>3</v>
      </c>
      <c r="W10" s="13" t="s">
        <v>197</v>
      </c>
      <c r="X10" s="13">
        <v>3</v>
      </c>
      <c r="Y10" s="13">
        <v>3</v>
      </c>
      <c r="Z10" s="13" t="s">
        <v>225</v>
      </c>
      <c r="AA10" s="13" t="s">
        <v>225</v>
      </c>
      <c r="AB10" s="36">
        <v>5</v>
      </c>
      <c r="AC10" s="13" t="s">
        <v>231</v>
      </c>
      <c r="AD10" s="13">
        <v>3</v>
      </c>
      <c r="AE10" s="13">
        <v>3</v>
      </c>
      <c r="AF10" s="13" t="s">
        <v>231</v>
      </c>
      <c r="AG10" s="13" t="s">
        <v>231</v>
      </c>
      <c r="AH10" s="48">
        <v>5</v>
      </c>
      <c r="AI10" s="13" t="s">
        <v>231</v>
      </c>
      <c r="AJ10" s="13" t="s">
        <v>231</v>
      </c>
      <c r="AK10" s="48">
        <v>5</v>
      </c>
      <c r="AL10" s="48">
        <v>5</v>
      </c>
      <c r="AM10" s="13">
        <v>4</v>
      </c>
      <c r="AN10" s="13" t="s">
        <v>231</v>
      </c>
      <c r="AO10" s="57" t="s">
        <v>231</v>
      </c>
      <c r="AP10" s="117" t="s">
        <v>144</v>
      </c>
      <c r="AQ10" s="48">
        <v>5</v>
      </c>
      <c r="AR10" s="13">
        <v>3</v>
      </c>
      <c r="AS10" s="13">
        <v>4</v>
      </c>
      <c r="AT10" s="48">
        <v>5</v>
      </c>
      <c r="AU10" s="13">
        <v>3</v>
      </c>
      <c r="AV10" s="13">
        <v>3</v>
      </c>
      <c r="AW10" s="13">
        <v>3</v>
      </c>
      <c r="AX10" s="13">
        <v>3</v>
      </c>
      <c r="AY10" s="13">
        <v>3</v>
      </c>
      <c r="AZ10" s="13">
        <v>3</v>
      </c>
      <c r="BA10" s="13">
        <v>4</v>
      </c>
      <c r="BB10" s="13" t="s">
        <v>325</v>
      </c>
      <c r="BC10" s="65">
        <v>6</v>
      </c>
      <c r="BD10" s="13">
        <v>3</v>
      </c>
      <c r="BE10" s="13">
        <v>4</v>
      </c>
      <c r="BF10" s="48">
        <v>5</v>
      </c>
      <c r="BG10" s="13">
        <v>3</v>
      </c>
      <c r="BH10" s="48">
        <v>5</v>
      </c>
      <c r="BI10" s="13" t="s">
        <v>64</v>
      </c>
      <c r="BJ10" s="26">
        <f t="shared" si="0"/>
        <v>123</v>
      </c>
    </row>
    <row r="11" spans="1:63" ht="13.5" customHeight="1">
      <c r="A11" s="119"/>
      <c r="B11" s="695"/>
      <c r="C11" s="126" t="s">
        <v>95</v>
      </c>
      <c r="D11" s="32">
        <v>6</v>
      </c>
      <c r="E11" s="32">
        <v>3</v>
      </c>
      <c r="F11" s="32" t="s">
        <v>96</v>
      </c>
      <c r="G11" s="32" t="s">
        <v>97</v>
      </c>
      <c r="H11" s="32">
        <v>3</v>
      </c>
      <c r="I11" s="32">
        <v>3</v>
      </c>
      <c r="J11" s="32">
        <v>4</v>
      </c>
      <c r="K11" s="59">
        <v>5</v>
      </c>
      <c r="L11" s="32" t="s">
        <v>107</v>
      </c>
      <c r="M11" s="32">
        <v>5</v>
      </c>
      <c r="N11" s="32">
        <v>4</v>
      </c>
      <c r="O11" s="32" t="s">
        <v>121</v>
      </c>
      <c r="P11" s="32">
        <v>3</v>
      </c>
      <c r="Q11" s="32" t="s">
        <v>138</v>
      </c>
      <c r="R11" s="32" t="s">
        <v>148</v>
      </c>
      <c r="S11" s="32" t="s">
        <v>165</v>
      </c>
      <c r="T11" s="32" t="s">
        <v>166</v>
      </c>
      <c r="U11" s="59">
        <v>5</v>
      </c>
      <c r="V11" s="32" t="s">
        <v>179</v>
      </c>
      <c r="W11" s="32" t="s">
        <v>192</v>
      </c>
      <c r="X11" s="32">
        <v>3</v>
      </c>
      <c r="Y11" s="32" t="s">
        <v>215</v>
      </c>
      <c r="Z11" s="32" t="s">
        <v>223</v>
      </c>
      <c r="AA11" s="32">
        <v>4</v>
      </c>
      <c r="AB11" s="32">
        <v>4</v>
      </c>
      <c r="AC11" s="25" t="s">
        <v>231</v>
      </c>
      <c r="AD11" s="32" t="s">
        <v>231</v>
      </c>
      <c r="AE11" s="59">
        <v>5</v>
      </c>
      <c r="AF11" s="32" t="s">
        <v>231</v>
      </c>
      <c r="AG11" s="59">
        <v>5</v>
      </c>
      <c r="AH11" s="59">
        <v>6</v>
      </c>
      <c r="AI11" s="32">
        <v>3</v>
      </c>
      <c r="AJ11" s="32" t="s">
        <v>231</v>
      </c>
      <c r="AK11" s="32" t="s">
        <v>231</v>
      </c>
      <c r="AL11" s="32" t="s">
        <v>231</v>
      </c>
      <c r="AM11" s="32" t="s">
        <v>231</v>
      </c>
      <c r="AN11" s="32" t="s">
        <v>231</v>
      </c>
      <c r="AO11" s="62" t="s">
        <v>231</v>
      </c>
      <c r="AP11" s="127" t="s">
        <v>95</v>
      </c>
      <c r="AQ11" s="32" t="s">
        <v>231</v>
      </c>
      <c r="AR11" s="25" t="s">
        <v>244</v>
      </c>
      <c r="AS11" s="59">
        <v>5</v>
      </c>
      <c r="AT11" s="59">
        <v>5</v>
      </c>
      <c r="AU11" s="32" t="s">
        <v>231</v>
      </c>
      <c r="AV11" s="32" t="s">
        <v>268</v>
      </c>
      <c r="AW11" s="32" t="s">
        <v>272</v>
      </c>
      <c r="AX11" s="32" t="s">
        <v>231</v>
      </c>
      <c r="AY11" s="32" t="s">
        <v>293</v>
      </c>
      <c r="AZ11" s="32">
        <v>3</v>
      </c>
      <c r="BA11" s="32" t="s">
        <v>308</v>
      </c>
      <c r="BB11" s="32">
        <v>3</v>
      </c>
      <c r="BC11" s="96">
        <v>3</v>
      </c>
      <c r="BD11" s="32">
        <v>3</v>
      </c>
      <c r="BE11" s="32" t="s">
        <v>337</v>
      </c>
      <c r="BF11" s="59">
        <v>5</v>
      </c>
      <c r="BG11" s="59">
        <v>5</v>
      </c>
      <c r="BH11" s="59">
        <v>5</v>
      </c>
      <c r="BI11" s="32" t="s">
        <v>64</v>
      </c>
      <c r="BJ11" s="53">
        <f t="shared" si="0"/>
        <v>102</v>
      </c>
    </row>
    <row r="12" spans="1:63" s="131" customFormat="1" ht="13.5" customHeight="1">
      <c r="A12" s="119"/>
      <c r="B12" s="703"/>
      <c r="C12" s="128" t="s">
        <v>47</v>
      </c>
      <c r="D12" s="74">
        <v>6</v>
      </c>
      <c r="E12" s="74">
        <v>3</v>
      </c>
      <c r="F12" s="74">
        <v>4</v>
      </c>
      <c r="G12" s="74">
        <v>4</v>
      </c>
      <c r="H12" s="129">
        <v>5</v>
      </c>
      <c r="I12" s="74" t="s">
        <v>84</v>
      </c>
      <c r="J12" s="74" t="s">
        <v>106</v>
      </c>
      <c r="K12" s="74" t="s">
        <v>106</v>
      </c>
      <c r="L12" s="74" t="s">
        <v>107</v>
      </c>
      <c r="M12" s="74" t="s">
        <v>64</v>
      </c>
      <c r="N12" s="74">
        <v>3</v>
      </c>
      <c r="O12" s="74">
        <v>4</v>
      </c>
      <c r="P12" s="74">
        <v>3</v>
      </c>
      <c r="Q12" s="74">
        <v>3</v>
      </c>
      <c r="R12" s="74" t="s">
        <v>148</v>
      </c>
      <c r="S12" s="74">
        <v>3</v>
      </c>
      <c r="T12" s="74" t="s">
        <v>166</v>
      </c>
      <c r="U12" s="74" t="s">
        <v>175</v>
      </c>
      <c r="V12" s="74">
        <v>3</v>
      </c>
      <c r="W12" s="129">
        <v>5</v>
      </c>
      <c r="X12" s="74">
        <v>3</v>
      </c>
      <c r="Y12" s="129">
        <v>5</v>
      </c>
      <c r="Z12" s="74">
        <v>3</v>
      </c>
      <c r="AA12" s="129">
        <v>5</v>
      </c>
      <c r="AB12" s="74">
        <v>4</v>
      </c>
      <c r="AC12" s="74">
        <v>4</v>
      </c>
      <c r="AD12" s="129">
        <v>5</v>
      </c>
      <c r="AE12" s="74" t="s">
        <v>231</v>
      </c>
      <c r="AF12" s="74">
        <v>4</v>
      </c>
      <c r="AG12" s="129">
        <v>5</v>
      </c>
      <c r="AH12" s="74" t="s">
        <v>231</v>
      </c>
      <c r="AI12" s="74" t="s">
        <v>231</v>
      </c>
      <c r="AJ12" s="74">
        <v>3</v>
      </c>
      <c r="AK12" s="74" t="s">
        <v>231</v>
      </c>
      <c r="AL12" s="74">
        <v>3</v>
      </c>
      <c r="AM12" s="74" t="s">
        <v>231</v>
      </c>
      <c r="AN12" s="74" t="s">
        <v>231</v>
      </c>
      <c r="AO12" s="74" t="s">
        <v>231</v>
      </c>
      <c r="AP12" s="123" t="s">
        <v>47</v>
      </c>
      <c r="AQ12" s="74" t="s">
        <v>231</v>
      </c>
      <c r="AR12" s="74" t="s">
        <v>244</v>
      </c>
      <c r="AS12" s="74" t="s">
        <v>231</v>
      </c>
      <c r="AT12" s="74" t="s">
        <v>64</v>
      </c>
      <c r="AU12" s="74" t="s">
        <v>231</v>
      </c>
      <c r="AV12" s="129">
        <v>5</v>
      </c>
      <c r="AW12" s="74" t="s">
        <v>231</v>
      </c>
      <c r="AX12" s="74" t="s">
        <v>231</v>
      </c>
      <c r="AY12" s="74">
        <v>3</v>
      </c>
      <c r="AZ12" s="74" t="s">
        <v>298</v>
      </c>
      <c r="BA12" s="74">
        <v>3</v>
      </c>
      <c r="BB12" s="74" t="s">
        <v>328</v>
      </c>
      <c r="BC12" s="130">
        <v>6</v>
      </c>
      <c r="BD12" s="74" t="s">
        <v>338</v>
      </c>
      <c r="BE12" s="74" t="s">
        <v>340</v>
      </c>
      <c r="BF12" s="74" t="s">
        <v>64</v>
      </c>
      <c r="BG12" s="74" t="s">
        <v>356</v>
      </c>
      <c r="BH12" s="74" t="s">
        <v>64</v>
      </c>
      <c r="BI12" s="74">
        <v>4</v>
      </c>
      <c r="BJ12" s="76">
        <f t="shared" si="0"/>
        <v>105</v>
      </c>
    </row>
    <row r="13" spans="1:63" ht="13.5" customHeight="1">
      <c r="A13" s="119"/>
      <c r="B13" s="695"/>
      <c r="C13" s="116" t="s">
        <v>29</v>
      </c>
      <c r="D13" s="13">
        <v>5</v>
      </c>
      <c r="E13" s="48">
        <v>5</v>
      </c>
      <c r="F13" s="13" t="s">
        <v>73</v>
      </c>
      <c r="G13" s="13">
        <v>4</v>
      </c>
      <c r="H13" s="13" t="s">
        <v>98</v>
      </c>
      <c r="I13" s="13">
        <v>4</v>
      </c>
      <c r="J13" s="13" t="s">
        <v>64</v>
      </c>
      <c r="K13" s="13">
        <v>3</v>
      </c>
      <c r="L13" s="13">
        <v>3</v>
      </c>
      <c r="M13" s="48">
        <v>5</v>
      </c>
      <c r="N13" s="13">
        <v>4</v>
      </c>
      <c r="O13" s="13">
        <v>4</v>
      </c>
      <c r="P13" s="13">
        <v>3</v>
      </c>
      <c r="Q13" s="13">
        <v>4</v>
      </c>
      <c r="R13" s="13" t="s">
        <v>152</v>
      </c>
      <c r="S13" s="13">
        <v>3</v>
      </c>
      <c r="T13" s="13" t="s">
        <v>166</v>
      </c>
      <c r="U13" s="48">
        <v>5</v>
      </c>
      <c r="V13" s="48">
        <v>5</v>
      </c>
      <c r="W13" s="13" t="s">
        <v>201</v>
      </c>
      <c r="X13" s="13" t="s">
        <v>207</v>
      </c>
      <c r="Y13" s="48">
        <v>5</v>
      </c>
      <c r="Z13" s="13" t="s">
        <v>225</v>
      </c>
      <c r="AA13" s="13">
        <v>4</v>
      </c>
      <c r="AB13" s="13" t="s">
        <v>231</v>
      </c>
      <c r="AC13" s="13" t="s">
        <v>231</v>
      </c>
      <c r="AD13" s="13" t="s">
        <v>231</v>
      </c>
      <c r="AE13" s="13" t="s">
        <v>231</v>
      </c>
      <c r="AF13" s="13" t="s">
        <v>231</v>
      </c>
      <c r="AG13" s="13" t="s">
        <v>231</v>
      </c>
      <c r="AH13" s="48">
        <v>5</v>
      </c>
      <c r="AI13" s="13" t="s">
        <v>231</v>
      </c>
      <c r="AJ13" s="13" t="s">
        <v>231</v>
      </c>
      <c r="AK13" s="13" t="s">
        <v>231</v>
      </c>
      <c r="AL13" s="13" t="s">
        <v>231</v>
      </c>
      <c r="AM13" s="48">
        <v>5</v>
      </c>
      <c r="AN13" s="13" t="s">
        <v>231</v>
      </c>
      <c r="AO13" s="57" t="s">
        <v>231</v>
      </c>
      <c r="AP13" s="117" t="s">
        <v>29</v>
      </c>
      <c r="AQ13" s="13">
        <v>4</v>
      </c>
      <c r="AR13" s="13">
        <v>4</v>
      </c>
      <c r="AS13" s="13">
        <v>4</v>
      </c>
      <c r="AT13" s="48">
        <v>5</v>
      </c>
      <c r="AU13" s="13">
        <v>3</v>
      </c>
      <c r="AV13" s="13">
        <v>4</v>
      </c>
      <c r="AW13" s="13">
        <v>4</v>
      </c>
      <c r="AX13" s="13">
        <v>3</v>
      </c>
      <c r="AY13" s="13">
        <v>3</v>
      </c>
      <c r="AZ13" s="13">
        <v>4</v>
      </c>
      <c r="BA13" s="13">
        <v>4</v>
      </c>
      <c r="BB13" s="13">
        <v>3</v>
      </c>
      <c r="BC13" s="69">
        <v>3</v>
      </c>
      <c r="BD13" s="13" t="s">
        <v>337</v>
      </c>
      <c r="BE13" s="13">
        <v>4</v>
      </c>
      <c r="BF13" s="13">
        <v>3</v>
      </c>
      <c r="BG13" s="13" t="s">
        <v>356</v>
      </c>
      <c r="BH13" s="13" t="s">
        <v>369</v>
      </c>
      <c r="BI13" s="13" t="s">
        <v>64</v>
      </c>
      <c r="BJ13" s="26">
        <f t="shared" si="0"/>
        <v>126</v>
      </c>
    </row>
    <row r="14" spans="1:63" ht="13.5" customHeight="1" thickBot="1">
      <c r="A14" s="119"/>
      <c r="B14" s="696"/>
      <c r="C14" s="132" t="s">
        <v>38</v>
      </c>
      <c r="D14" s="10">
        <v>5</v>
      </c>
      <c r="E14" s="10">
        <v>3</v>
      </c>
      <c r="F14" s="10" t="s">
        <v>73</v>
      </c>
      <c r="G14" s="10" t="s">
        <v>81</v>
      </c>
      <c r="H14" s="10" t="s">
        <v>96</v>
      </c>
      <c r="I14" s="10" t="s">
        <v>75</v>
      </c>
      <c r="J14" s="10" t="s">
        <v>64</v>
      </c>
      <c r="K14" s="10" t="s">
        <v>64</v>
      </c>
      <c r="L14" s="10" t="s">
        <v>107</v>
      </c>
      <c r="M14" s="10" t="s">
        <v>110</v>
      </c>
      <c r="N14" s="10">
        <v>3</v>
      </c>
      <c r="O14" s="10">
        <v>3</v>
      </c>
      <c r="P14" s="10" t="s">
        <v>131</v>
      </c>
      <c r="Q14" s="10" t="s">
        <v>136</v>
      </c>
      <c r="R14" s="10" t="s">
        <v>149</v>
      </c>
      <c r="S14" s="10">
        <v>3</v>
      </c>
      <c r="T14" s="10">
        <v>4</v>
      </c>
      <c r="U14" s="10" t="s">
        <v>176</v>
      </c>
      <c r="V14" s="10">
        <v>3</v>
      </c>
      <c r="W14" s="10" t="s">
        <v>197</v>
      </c>
      <c r="X14" s="10" t="s">
        <v>208</v>
      </c>
      <c r="Y14" s="10">
        <v>3</v>
      </c>
      <c r="Z14" s="10" t="s">
        <v>226</v>
      </c>
      <c r="AA14" s="10" t="s">
        <v>223</v>
      </c>
      <c r="AB14" s="10">
        <v>3</v>
      </c>
      <c r="AC14" s="10" t="s">
        <v>231</v>
      </c>
      <c r="AD14" s="10">
        <v>3</v>
      </c>
      <c r="AE14" s="43">
        <v>5</v>
      </c>
      <c r="AF14" s="10" t="s">
        <v>231</v>
      </c>
      <c r="AG14" s="10">
        <v>4</v>
      </c>
      <c r="AH14" s="10">
        <v>4</v>
      </c>
      <c r="AI14" s="10">
        <v>3</v>
      </c>
      <c r="AJ14" s="10">
        <v>3</v>
      </c>
      <c r="AK14" s="10">
        <v>4</v>
      </c>
      <c r="AL14" s="43">
        <v>5</v>
      </c>
      <c r="AM14" s="10" t="s">
        <v>231</v>
      </c>
      <c r="AN14" s="10">
        <v>4</v>
      </c>
      <c r="AO14" s="58" t="s">
        <v>231</v>
      </c>
      <c r="AP14" s="133" t="s">
        <v>38</v>
      </c>
      <c r="AQ14" s="10">
        <v>3</v>
      </c>
      <c r="AR14" s="10" t="s">
        <v>231</v>
      </c>
      <c r="AS14" s="10" t="s">
        <v>254</v>
      </c>
      <c r="AT14" s="10">
        <v>4</v>
      </c>
      <c r="AU14" s="10">
        <v>3</v>
      </c>
      <c r="AV14" s="10" t="s">
        <v>270</v>
      </c>
      <c r="AW14" s="10">
        <v>3</v>
      </c>
      <c r="AX14" s="10" t="s">
        <v>279</v>
      </c>
      <c r="AY14" s="10" t="s">
        <v>283</v>
      </c>
      <c r="AZ14" s="10" t="s">
        <v>299</v>
      </c>
      <c r="BA14" s="10">
        <v>4</v>
      </c>
      <c r="BB14" s="10" t="s">
        <v>318</v>
      </c>
      <c r="BC14" s="51">
        <v>3</v>
      </c>
      <c r="BD14" s="10">
        <v>4</v>
      </c>
      <c r="BE14" s="43">
        <v>5</v>
      </c>
      <c r="BF14" s="10" t="s">
        <v>64</v>
      </c>
      <c r="BG14" s="10" t="s">
        <v>356</v>
      </c>
      <c r="BH14" s="10" t="s">
        <v>368</v>
      </c>
      <c r="BI14" s="43">
        <v>5</v>
      </c>
      <c r="BJ14" s="14">
        <f t="shared" si="0"/>
        <v>94</v>
      </c>
    </row>
    <row r="15" spans="1:63" ht="13.5" customHeight="1">
      <c r="A15" s="119"/>
      <c r="B15" s="704" t="s">
        <v>128</v>
      </c>
      <c r="C15" s="134" t="s">
        <v>44</v>
      </c>
      <c r="D15" s="13">
        <v>6</v>
      </c>
      <c r="E15" s="13">
        <v>3</v>
      </c>
      <c r="F15" s="13" t="s">
        <v>73</v>
      </c>
      <c r="G15" s="13">
        <v>4</v>
      </c>
      <c r="H15" s="48">
        <v>5</v>
      </c>
      <c r="I15" s="13" t="s">
        <v>84</v>
      </c>
      <c r="J15" s="13" t="s">
        <v>106</v>
      </c>
      <c r="K15" s="13" t="s">
        <v>106</v>
      </c>
      <c r="L15" s="13" t="s">
        <v>107</v>
      </c>
      <c r="M15" s="13" t="s">
        <v>64</v>
      </c>
      <c r="N15" s="13" t="s">
        <v>115</v>
      </c>
      <c r="O15" s="13" t="s">
        <v>121</v>
      </c>
      <c r="P15" s="13" t="s">
        <v>130</v>
      </c>
      <c r="Q15" s="13" t="s">
        <v>142</v>
      </c>
      <c r="R15" s="13">
        <v>3</v>
      </c>
      <c r="S15" s="48">
        <v>5</v>
      </c>
      <c r="T15" s="13" t="s">
        <v>166</v>
      </c>
      <c r="U15" s="13" t="s">
        <v>176</v>
      </c>
      <c r="V15" s="13">
        <v>3</v>
      </c>
      <c r="W15" s="13" t="s">
        <v>199</v>
      </c>
      <c r="X15" s="13">
        <v>3</v>
      </c>
      <c r="Y15" s="13">
        <v>3</v>
      </c>
      <c r="Z15" s="13" t="s">
        <v>224</v>
      </c>
      <c r="AA15" s="13" t="s">
        <v>223</v>
      </c>
      <c r="AB15" s="48">
        <v>5</v>
      </c>
      <c r="AC15" s="48">
        <v>5</v>
      </c>
      <c r="AD15" s="48">
        <v>5</v>
      </c>
      <c r="AE15" s="13" t="s">
        <v>231</v>
      </c>
      <c r="AF15" s="13">
        <v>4</v>
      </c>
      <c r="AG15" s="13">
        <v>3</v>
      </c>
      <c r="AH15" s="13" t="s">
        <v>231</v>
      </c>
      <c r="AI15" s="13" t="s">
        <v>231</v>
      </c>
      <c r="AJ15" s="13">
        <v>3</v>
      </c>
      <c r="AK15" s="13" t="s">
        <v>231</v>
      </c>
      <c r="AL15" s="48">
        <v>5</v>
      </c>
      <c r="AM15" s="13" t="s">
        <v>231</v>
      </c>
      <c r="AN15" s="13" t="s">
        <v>231</v>
      </c>
      <c r="AO15" s="57" t="s">
        <v>231</v>
      </c>
      <c r="AP15" s="135" t="s">
        <v>44</v>
      </c>
      <c r="AQ15" s="136">
        <v>5</v>
      </c>
      <c r="AR15" s="137" t="s">
        <v>244</v>
      </c>
      <c r="AS15" s="137" t="s">
        <v>249</v>
      </c>
      <c r="AT15" s="137" t="s">
        <v>231</v>
      </c>
      <c r="AU15" s="137" t="s">
        <v>231</v>
      </c>
      <c r="AV15" s="137" t="s">
        <v>231</v>
      </c>
      <c r="AW15" s="137" t="s">
        <v>231</v>
      </c>
      <c r="AX15" s="137" t="s">
        <v>231</v>
      </c>
      <c r="AY15" s="137">
        <v>4</v>
      </c>
      <c r="AZ15" s="137" t="s">
        <v>299</v>
      </c>
      <c r="BA15" s="137" t="s">
        <v>304</v>
      </c>
      <c r="BB15" s="137">
        <v>3</v>
      </c>
      <c r="BC15" s="137" t="s">
        <v>333</v>
      </c>
      <c r="BD15" s="137">
        <v>3</v>
      </c>
      <c r="BE15" s="137" t="s">
        <v>343</v>
      </c>
      <c r="BF15" s="137" t="s">
        <v>64</v>
      </c>
      <c r="BG15" s="137" t="s">
        <v>356</v>
      </c>
      <c r="BH15" s="137" t="s">
        <v>64</v>
      </c>
      <c r="BI15" s="137" t="s">
        <v>64</v>
      </c>
      <c r="BJ15" s="11">
        <f t="shared" si="0"/>
        <v>74</v>
      </c>
    </row>
    <row r="16" spans="1:63" ht="13.5" customHeight="1">
      <c r="A16" s="119"/>
      <c r="B16" s="705"/>
      <c r="C16" s="138" t="s">
        <v>37</v>
      </c>
      <c r="D16" s="18">
        <v>6</v>
      </c>
      <c r="E16" s="18">
        <v>3</v>
      </c>
      <c r="F16" s="18" t="s">
        <v>73</v>
      </c>
      <c r="G16" s="18" t="s">
        <v>78</v>
      </c>
      <c r="H16" s="18" t="s">
        <v>86</v>
      </c>
      <c r="I16" s="18" t="s">
        <v>84</v>
      </c>
      <c r="J16" s="18" t="s">
        <v>64</v>
      </c>
      <c r="K16" s="18" t="s">
        <v>64</v>
      </c>
      <c r="L16" s="18" t="s">
        <v>107</v>
      </c>
      <c r="M16" s="18" t="s">
        <v>107</v>
      </c>
      <c r="N16" s="18">
        <v>4</v>
      </c>
      <c r="O16" s="18" t="s">
        <v>121</v>
      </c>
      <c r="P16" s="36">
        <v>5</v>
      </c>
      <c r="Q16" s="18">
        <v>3</v>
      </c>
      <c r="R16" s="36">
        <v>5</v>
      </c>
      <c r="S16" s="18" t="s">
        <v>163</v>
      </c>
      <c r="T16" s="18" t="s">
        <v>166</v>
      </c>
      <c r="U16" s="36">
        <v>5</v>
      </c>
      <c r="V16" s="18">
        <v>3</v>
      </c>
      <c r="W16" s="18">
        <v>3</v>
      </c>
      <c r="X16" s="18">
        <v>3</v>
      </c>
      <c r="Y16" s="18">
        <v>4</v>
      </c>
      <c r="Z16" s="18">
        <v>3</v>
      </c>
      <c r="AA16" s="18">
        <v>4</v>
      </c>
      <c r="AB16" s="18" t="s">
        <v>231</v>
      </c>
      <c r="AC16" s="18" t="s">
        <v>231</v>
      </c>
      <c r="AD16" s="18" t="s">
        <v>231</v>
      </c>
      <c r="AE16" s="18" t="s">
        <v>231</v>
      </c>
      <c r="AF16" s="18">
        <v>4</v>
      </c>
      <c r="AG16" s="18" t="s">
        <v>231</v>
      </c>
      <c r="AH16" s="18" t="s">
        <v>231</v>
      </c>
      <c r="AI16" s="18" t="s">
        <v>231</v>
      </c>
      <c r="AJ16" s="18" t="s">
        <v>231</v>
      </c>
      <c r="AK16" s="18" t="s">
        <v>231</v>
      </c>
      <c r="AL16" s="18" t="s">
        <v>231</v>
      </c>
      <c r="AM16" s="18" t="s">
        <v>231</v>
      </c>
      <c r="AN16" s="18">
        <v>4</v>
      </c>
      <c r="AO16" s="79" t="s">
        <v>231</v>
      </c>
      <c r="AP16" s="121" t="s">
        <v>37</v>
      </c>
      <c r="AQ16" s="18">
        <v>3</v>
      </c>
      <c r="AR16" s="18" t="s">
        <v>244</v>
      </c>
      <c r="AS16" s="18">
        <v>3</v>
      </c>
      <c r="AT16" s="36">
        <v>5</v>
      </c>
      <c r="AU16" s="18">
        <v>3</v>
      </c>
      <c r="AV16" s="18">
        <v>4</v>
      </c>
      <c r="AW16" s="18">
        <v>4</v>
      </c>
      <c r="AX16" s="36">
        <v>5</v>
      </c>
      <c r="AY16" s="18" t="s">
        <v>287</v>
      </c>
      <c r="AZ16" s="18">
        <v>3</v>
      </c>
      <c r="BA16" s="18">
        <v>3</v>
      </c>
      <c r="BB16" s="18">
        <v>4</v>
      </c>
      <c r="BC16" s="54">
        <v>6</v>
      </c>
      <c r="BD16" s="18">
        <v>3</v>
      </c>
      <c r="BE16" s="18" t="s">
        <v>343</v>
      </c>
      <c r="BF16" s="13" t="s">
        <v>64</v>
      </c>
      <c r="BG16" s="13" t="s">
        <v>356</v>
      </c>
      <c r="BH16" s="18" t="s">
        <v>368</v>
      </c>
      <c r="BI16" s="13" t="s">
        <v>64</v>
      </c>
      <c r="BJ16" s="16">
        <f t="shared" si="0"/>
        <v>99</v>
      </c>
    </row>
    <row r="17" spans="1:62" ht="13.5" customHeight="1">
      <c r="A17" s="119"/>
      <c r="B17" s="705"/>
      <c r="C17" s="139" t="s">
        <v>40</v>
      </c>
      <c r="D17" s="18">
        <v>5</v>
      </c>
      <c r="E17" s="36">
        <v>5</v>
      </c>
      <c r="F17" s="18" t="s">
        <v>73</v>
      </c>
      <c r="G17" s="18" t="s">
        <v>79</v>
      </c>
      <c r="H17" s="18">
        <v>4</v>
      </c>
      <c r="I17" s="18" t="s">
        <v>84</v>
      </c>
      <c r="J17" s="18" t="s">
        <v>106</v>
      </c>
      <c r="K17" s="18" t="s">
        <v>106</v>
      </c>
      <c r="L17" s="18" t="s">
        <v>107</v>
      </c>
      <c r="M17" s="18" t="s">
        <v>108</v>
      </c>
      <c r="N17" s="18">
        <v>4</v>
      </c>
      <c r="O17" s="36">
        <v>5</v>
      </c>
      <c r="P17" s="36">
        <v>5</v>
      </c>
      <c r="Q17" s="18" t="s">
        <v>136</v>
      </c>
      <c r="R17" s="18">
        <v>3</v>
      </c>
      <c r="S17" s="18">
        <v>4</v>
      </c>
      <c r="T17" s="18" t="s">
        <v>166</v>
      </c>
      <c r="U17" s="36">
        <v>5</v>
      </c>
      <c r="V17" s="36">
        <v>5</v>
      </c>
      <c r="W17" s="18" t="s">
        <v>198</v>
      </c>
      <c r="X17" s="18">
        <v>4</v>
      </c>
      <c r="Y17" s="18">
        <v>4</v>
      </c>
      <c r="Z17" s="18" t="s">
        <v>225</v>
      </c>
      <c r="AA17" s="18" t="s">
        <v>225</v>
      </c>
      <c r="AB17" s="36">
        <v>5</v>
      </c>
      <c r="AC17" s="18" t="s">
        <v>231</v>
      </c>
      <c r="AD17" s="36">
        <v>5</v>
      </c>
      <c r="AE17" s="18" t="s">
        <v>231</v>
      </c>
      <c r="AF17" s="18">
        <v>4</v>
      </c>
      <c r="AG17" s="18">
        <v>4</v>
      </c>
      <c r="AH17" s="18" t="s">
        <v>231</v>
      </c>
      <c r="AI17" s="18" t="s">
        <v>231</v>
      </c>
      <c r="AJ17" s="18">
        <v>3</v>
      </c>
      <c r="AK17" s="18" t="s">
        <v>231</v>
      </c>
      <c r="AL17" s="18">
        <v>3</v>
      </c>
      <c r="AM17" s="18" t="s">
        <v>231</v>
      </c>
      <c r="AN17" s="18" t="s">
        <v>231</v>
      </c>
      <c r="AO17" s="79" t="s">
        <v>231</v>
      </c>
      <c r="AP17" s="121" t="s">
        <v>40</v>
      </c>
      <c r="AQ17" s="18" t="s">
        <v>231</v>
      </c>
      <c r="AR17" s="18" t="s">
        <v>244</v>
      </c>
      <c r="AS17" s="18" t="s">
        <v>231</v>
      </c>
      <c r="AT17" s="18" t="s">
        <v>231</v>
      </c>
      <c r="AU17" s="18" t="s">
        <v>231</v>
      </c>
      <c r="AV17" s="18" t="s">
        <v>231</v>
      </c>
      <c r="AW17" s="18" t="s">
        <v>231</v>
      </c>
      <c r="AX17" s="18">
        <v>4</v>
      </c>
      <c r="AY17" s="18" t="s">
        <v>284</v>
      </c>
      <c r="AZ17" s="36">
        <v>5</v>
      </c>
      <c r="BA17" s="18" t="s">
        <v>304</v>
      </c>
      <c r="BB17" s="36">
        <v>5</v>
      </c>
      <c r="BC17" s="54">
        <v>6</v>
      </c>
      <c r="BD17" s="18">
        <v>4</v>
      </c>
      <c r="BE17" s="18" t="s">
        <v>343</v>
      </c>
      <c r="BF17" s="13" t="s">
        <v>64</v>
      </c>
      <c r="BG17" s="13" t="s">
        <v>356</v>
      </c>
      <c r="BH17" s="13" t="s">
        <v>64</v>
      </c>
      <c r="BI17" s="13" t="s">
        <v>64</v>
      </c>
      <c r="BJ17" s="16">
        <f t="shared" si="0"/>
        <v>96</v>
      </c>
    </row>
    <row r="18" spans="1:62" ht="13.5" customHeight="1">
      <c r="A18" s="119"/>
      <c r="B18" s="705"/>
      <c r="C18" s="140" t="s">
        <v>34</v>
      </c>
      <c r="D18" s="18">
        <v>6</v>
      </c>
      <c r="E18" s="18">
        <v>4</v>
      </c>
      <c r="F18" s="18">
        <v>3</v>
      </c>
      <c r="G18" s="18">
        <v>3</v>
      </c>
      <c r="H18" s="18">
        <v>4</v>
      </c>
      <c r="I18" s="18" t="s">
        <v>84</v>
      </c>
      <c r="J18" s="18" t="s">
        <v>64</v>
      </c>
      <c r="K18" s="18" t="s">
        <v>64</v>
      </c>
      <c r="L18" s="18" t="s">
        <v>107</v>
      </c>
      <c r="M18" s="18" t="s">
        <v>109</v>
      </c>
      <c r="N18" s="18" t="s">
        <v>115</v>
      </c>
      <c r="O18" s="18" t="s">
        <v>121</v>
      </c>
      <c r="P18" s="18">
        <v>3</v>
      </c>
      <c r="Q18" s="18" t="s">
        <v>136</v>
      </c>
      <c r="R18" s="18" t="s">
        <v>149</v>
      </c>
      <c r="S18" s="18">
        <v>4</v>
      </c>
      <c r="T18" s="18" t="s">
        <v>166</v>
      </c>
      <c r="U18" s="18" t="s">
        <v>176</v>
      </c>
      <c r="V18" s="18" t="s">
        <v>180</v>
      </c>
      <c r="W18" s="18" t="s">
        <v>188</v>
      </c>
      <c r="X18" s="18">
        <v>3</v>
      </c>
      <c r="Y18" s="36">
        <v>5</v>
      </c>
      <c r="Z18" s="18" t="s">
        <v>223</v>
      </c>
      <c r="AA18" s="36">
        <v>5</v>
      </c>
      <c r="AB18" s="18" t="s">
        <v>231</v>
      </c>
      <c r="AC18" s="18" t="s">
        <v>231</v>
      </c>
      <c r="AD18" s="66" t="s">
        <v>231</v>
      </c>
      <c r="AE18" s="66" t="s">
        <v>231</v>
      </c>
      <c r="AF18" s="18">
        <v>3</v>
      </c>
      <c r="AG18" s="18">
        <v>3</v>
      </c>
      <c r="AH18" s="18" t="s">
        <v>231</v>
      </c>
      <c r="AI18" s="18" t="s">
        <v>231</v>
      </c>
      <c r="AJ18" s="18">
        <v>4</v>
      </c>
      <c r="AK18" s="18" t="s">
        <v>231</v>
      </c>
      <c r="AL18" s="18">
        <v>3</v>
      </c>
      <c r="AM18" s="18" t="s">
        <v>231</v>
      </c>
      <c r="AN18" s="18" t="s">
        <v>231</v>
      </c>
      <c r="AO18" s="79" t="s">
        <v>231</v>
      </c>
      <c r="AP18" s="125" t="s">
        <v>34</v>
      </c>
      <c r="AQ18" s="18" t="s">
        <v>231</v>
      </c>
      <c r="AR18" s="18" t="s">
        <v>231</v>
      </c>
      <c r="AS18" s="18" t="s">
        <v>255</v>
      </c>
      <c r="AT18" s="18" t="s">
        <v>231</v>
      </c>
      <c r="AU18" s="18" t="s">
        <v>231</v>
      </c>
      <c r="AV18" s="18" t="s">
        <v>231</v>
      </c>
      <c r="AW18" s="18" t="s">
        <v>231</v>
      </c>
      <c r="AX18" s="18" t="s">
        <v>231</v>
      </c>
      <c r="AY18" s="18">
        <v>3</v>
      </c>
      <c r="AZ18" s="18">
        <v>3</v>
      </c>
      <c r="BA18" s="18">
        <v>4</v>
      </c>
      <c r="BB18" s="18">
        <v>3</v>
      </c>
      <c r="BC18" s="18" t="s">
        <v>332</v>
      </c>
      <c r="BD18" s="18" t="s">
        <v>336</v>
      </c>
      <c r="BE18" s="18" t="s">
        <v>344</v>
      </c>
      <c r="BF18" s="13" t="s">
        <v>64</v>
      </c>
      <c r="BG18" s="13" t="s">
        <v>359</v>
      </c>
      <c r="BH18" s="13" t="s">
        <v>64</v>
      </c>
      <c r="BI18" s="13" t="s">
        <v>64</v>
      </c>
      <c r="BJ18" s="16">
        <f t="shared" si="0"/>
        <v>60</v>
      </c>
    </row>
    <row r="19" spans="1:62" ht="13.5" customHeight="1">
      <c r="A19" s="119"/>
      <c r="B19" s="705"/>
      <c r="C19" s="134" t="s">
        <v>297</v>
      </c>
      <c r="D19" s="13">
        <v>5</v>
      </c>
      <c r="E19" s="48"/>
      <c r="F19" s="13"/>
      <c r="G19" s="13"/>
      <c r="H19" s="13"/>
      <c r="I19" s="13"/>
      <c r="J19" s="13"/>
      <c r="K19" s="13"/>
      <c r="L19" s="13"/>
      <c r="M19" s="13"/>
      <c r="N19" s="4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48"/>
      <c r="AB19" s="48"/>
      <c r="AC19" s="13"/>
      <c r="AD19" s="48"/>
      <c r="AE19" s="13"/>
      <c r="AF19" s="13"/>
      <c r="AG19" s="13"/>
      <c r="AH19" s="13"/>
      <c r="AI19" s="13"/>
      <c r="AJ19" s="13"/>
      <c r="AK19" s="13"/>
      <c r="AL19" s="48"/>
      <c r="AM19" s="13"/>
      <c r="AN19" s="13"/>
      <c r="AO19" s="57"/>
      <c r="AP19" s="121" t="s">
        <v>297</v>
      </c>
      <c r="AQ19" s="13"/>
      <c r="AR19" s="13"/>
      <c r="AS19" s="13"/>
      <c r="AT19" s="13"/>
      <c r="AU19" s="13">
        <v>3</v>
      </c>
      <c r="AV19" s="13">
        <v>3</v>
      </c>
      <c r="AW19" s="13">
        <v>3</v>
      </c>
      <c r="AX19" s="13">
        <v>3</v>
      </c>
      <c r="AY19" s="13">
        <v>4</v>
      </c>
      <c r="AZ19" s="13" t="s">
        <v>300</v>
      </c>
      <c r="BA19" s="13">
        <v>3</v>
      </c>
      <c r="BB19" s="48">
        <v>5</v>
      </c>
      <c r="BC19" s="13">
        <v>3</v>
      </c>
      <c r="BD19" s="13" t="s">
        <v>336</v>
      </c>
      <c r="BE19" s="13" t="s">
        <v>345</v>
      </c>
      <c r="BF19" s="32">
        <v>4</v>
      </c>
      <c r="BG19" s="32" t="s">
        <v>356</v>
      </c>
      <c r="BH19" s="48">
        <v>5</v>
      </c>
      <c r="BI19" s="13" t="s">
        <v>64</v>
      </c>
      <c r="BJ19" s="26">
        <f t="shared" si="0"/>
        <v>36</v>
      </c>
    </row>
    <row r="20" spans="1:62" ht="13.5" customHeight="1">
      <c r="A20" s="119"/>
      <c r="B20" s="705"/>
      <c r="C20" s="141" t="s">
        <v>124</v>
      </c>
      <c r="D20" s="32">
        <v>4</v>
      </c>
      <c r="E20" s="13" t="s">
        <v>64</v>
      </c>
      <c r="F20" s="13" t="s">
        <v>64</v>
      </c>
      <c r="G20" s="13" t="s">
        <v>64</v>
      </c>
      <c r="H20" s="13" t="s">
        <v>64</v>
      </c>
      <c r="I20" s="13" t="s">
        <v>64</v>
      </c>
      <c r="J20" s="13" t="s">
        <v>64</v>
      </c>
      <c r="K20" s="13" t="s">
        <v>64</v>
      </c>
      <c r="L20" s="13" t="s">
        <v>64</v>
      </c>
      <c r="M20" s="13" t="s">
        <v>64</v>
      </c>
      <c r="N20" s="32">
        <v>3</v>
      </c>
      <c r="O20" s="32">
        <v>4</v>
      </c>
      <c r="P20" s="59">
        <v>5</v>
      </c>
      <c r="Q20" s="32">
        <v>4</v>
      </c>
      <c r="R20" s="32">
        <v>3</v>
      </c>
      <c r="S20" s="59">
        <v>5</v>
      </c>
      <c r="T20" s="13" t="s">
        <v>166</v>
      </c>
      <c r="U20" s="32" t="s">
        <v>171</v>
      </c>
      <c r="V20" s="59">
        <v>5</v>
      </c>
      <c r="W20" s="32">
        <v>4</v>
      </c>
      <c r="X20" s="32" t="s">
        <v>206</v>
      </c>
      <c r="Y20" s="59">
        <v>5</v>
      </c>
      <c r="Z20" s="13" t="s">
        <v>223</v>
      </c>
      <c r="AA20" s="32" t="s">
        <v>223</v>
      </c>
      <c r="AB20" s="48">
        <v>5</v>
      </c>
      <c r="AC20" s="32" t="s">
        <v>231</v>
      </c>
      <c r="AD20" s="32">
        <v>4</v>
      </c>
      <c r="AE20" s="32">
        <v>4</v>
      </c>
      <c r="AF20" s="32" t="s">
        <v>231</v>
      </c>
      <c r="AG20" s="32" t="s">
        <v>231</v>
      </c>
      <c r="AH20" s="32" t="s">
        <v>231</v>
      </c>
      <c r="AI20" s="32" t="s">
        <v>231</v>
      </c>
      <c r="AJ20" s="32" t="s">
        <v>231</v>
      </c>
      <c r="AK20" s="32">
        <v>4</v>
      </c>
      <c r="AL20" s="32">
        <v>4</v>
      </c>
      <c r="AM20" s="32" t="s">
        <v>231</v>
      </c>
      <c r="AN20" s="32" t="s">
        <v>231</v>
      </c>
      <c r="AO20" s="60">
        <v>5</v>
      </c>
      <c r="AP20" s="127" t="s">
        <v>124</v>
      </c>
      <c r="AQ20" s="32">
        <v>4</v>
      </c>
      <c r="AR20" s="59">
        <v>5</v>
      </c>
      <c r="AS20" s="32">
        <v>4</v>
      </c>
      <c r="AT20" s="32">
        <v>4</v>
      </c>
      <c r="AU20" s="32">
        <v>3</v>
      </c>
      <c r="AV20" s="32">
        <v>3</v>
      </c>
      <c r="AW20" s="59">
        <v>5</v>
      </c>
      <c r="AX20" s="32" t="s">
        <v>279</v>
      </c>
      <c r="AY20" s="32" t="s">
        <v>286</v>
      </c>
      <c r="AZ20" s="32" t="s">
        <v>298</v>
      </c>
      <c r="BA20" s="59">
        <v>5</v>
      </c>
      <c r="BB20" s="32" t="s">
        <v>317</v>
      </c>
      <c r="BC20" s="67">
        <v>6</v>
      </c>
      <c r="BD20" s="32" t="s">
        <v>337</v>
      </c>
      <c r="BE20" s="62">
        <v>3</v>
      </c>
      <c r="BF20" s="18" t="s">
        <v>64</v>
      </c>
      <c r="BG20" s="68">
        <v>3</v>
      </c>
      <c r="BH20" s="68" t="s">
        <v>367</v>
      </c>
      <c r="BI20" s="32">
        <v>4</v>
      </c>
      <c r="BJ20" s="26">
        <f t="shared" si="0"/>
        <v>113</v>
      </c>
    </row>
    <row r="21" spans="1:62" ht="13.5" customHeight="1">
      <c r="A21" s="119"/>
      <c r="B21" s="705"/>
      <c r="C21" s="134" t="s">
        <v>36</v>
      </c>
      <c r="D21" s="13">
        <v>6</v>
      </c>
      <c r="E21" s="13">
        <v>3</v>
      </c>
      <c r="F21" s="13" t="s">
        <v>73</v>
      </c>
      <c r="G21" s="13" t="s">
        <v>82</v>
      </c>
      <c r="H21" s="13" t="s">
        <v>86</v>
      </c>
      <c r="I21" s="13" t="s">
        <v>84</v>
      </c>
      <c r="J21" s="13" t="s">
        <v>64</v>
      </c>
      <c r="K21" s="13" t="s">
        <v>64</v>
      </c>
      <c r="L21" s="13" t="s">
        <v>107</v>
      </c>
      <c r="M21" s="13" t="s">
        <v>107</v>
      </c>
      <c r="N21" s="13">
        <v>3</v>
      </c>
      <c r="O21" s="13">
        <v>3</v>
      </c>
      <c r="P21" s="13" t="s">
        <v>132</v>
      </c>
      <c r="Q21" s="13">
        <v>3</v>
      </c>
      <c r="R21" s="13" t="s">
        <v>149</v>
      </c>
      <c r="S21" s="13">
        <v>4</v>
      </c>
      <c r="T21" s="13" t="s">
        <v>166</v>
      </c>
      <c r="U21" s="13">
        <v>3</v>
      </c>
      <c r="V21" s="13">
        <v>3</v>
      </c>
      <c r="W21" s="13">
        <v>3</v>
      </c>
      <c r="X21" s="13" t="s">
        <v>210</v>
      </c>
      <c r="Y21" s="13">
        <v>3</v>
      </c>
      <c r="Z21" s="13" t="s">
        <v>225</v>
      </c>
      <c r="AA21" s="13">
        <v>3</v>
      </c>
      <c r="AB21" s="13" t="s">
        <v>231</v>
      </c>
      <c r="AC21" s="13">
        <v>4</v>
      </c>
      <c r="AD21" s="13" t="s">
        <v>231</v>
      </c>
      <c r="AE21" s="13" t="s">
        <v>231</v>
      </c>
      <c r="AF21" s="13">
        <v>4</v>
      </c>
      <c r="AG21" s="13" t="s">
        <v>231</v>
      </c>
      <c r="AH21" s="13" t="s">
        <v>231</v>
      </c>
      <c r="AI21" s="13" t="s">
        <v>231</v>
      </c>
      <c r="AJ21" s="13" t="s">
        <v>231</v>
      </c>
      <c r="AK21" s="13" t="s">
        <v>231</v>
      </c>
      <c r="AL21" s="13" t="s">
        <v>231</v>
      </c>
      <c r="AM21" s="13">
        <v>3</v>
      </c>
      <c r="AN21" s="13" t="s">
        <v>231</v>
      </c>
      <c r="AO21" s="57" t="s">
        <v>231</v>
      </c>
      <c r="AP21" s="117" t="s">
        <v>36</v>
      </c>
      <c r="AQ21" s="13">
        <v>3</v>
      </c>
      <c r="AR21" s="48">
        <v>5</v>
      </c>
      <c r="AS21" s="13" t="s">
        <v>252</v>
      </c>
      <c r="AT21" s="13" t="s">
        <v>231</v>
      </c>
      <c r="AU21" s="13" t="s">
        <v>231</v>
      </c>
      <c r="AV21" s="13">
        <v>3</v>
      </c>
      <c r="AW21" s="13" t="s">
        <v>273</v>
      </c>
      <c r="AX21" s="13" t="s">
        <v>280</v>
      </c>
      <c r="AY21" s="13">
        <v>3</v>
      </c>
      <c r="AZ21" s="13" t="s">
        <v>298</v>
      </c>
      <c r="BA21" s="13" t="s">
        <v>309</v>
      </c>
      <c r="BB21" s="13" t="s">
        <v>317</v>
      </c>
      <c r="BC21" s="13">
        <v>3</v>
      </c>
      <c r="BD21" s="13">
        <v>3</v>
      </c>
      <c r="BE21" s="13" t="s">
        <v>343</v>
      </c>
      <c r="BF21" s="48">
        <v>5</v>
      </c>
      <c r="BG21" s="13" t="s">
        <v>357</v>
      </c>
      <c r="BH21" s="13" t="s">
        <v>366</v>
      </c>
      <c r="BI21" s="13" t="s">
        <v>64</v>
      </c>
      <c r="BJ21" s="26">
        <f t="shared" si="0"/>
        <v>67</v>
      </c>
    </row>
    <row r="22" spans="1:62" ht="13.5" customHeight="1">
      <c r="A22" s="119"/>
      <c r="B22" s="705"/>
      <c r="C22" s="134" t="s">
        <v>35</v>
      </c>
      <c r="D22" s="13">
        <v>6</v>
      </c>
      <c r="E22" s="13">
        <v>4</v>
      </c>
      <c r="F22" s="13" t="s">
        <v>73</v>
      </c>
      <c r="G22" s="13" t="s">
        <v>78</v>
      </c>
      <c r="H22" s="13" t="s">
        <v>89</v>
      </c>
      <c r="I22" s="13" t="s">
        <v>84</v>
      </c>
      <c r="J22" s="13" t="s">
        <v>64</v>
      </c>
      <c r="K22" s="13" t="s">
        <v>64</v>
      </c>
      <c r="L22" s="13" t="s">
        <v>107</v>
      </c>
      <c r="M22" s="13" t="s">
        <v>107</v>
      </c>
      <c r="N22" s="13" t="s">
        <v>116</v>
      </c>
      <c r="O22" s="13">
        <v>4</v>
      </c>
      <c r="P22" s="13">
        <v>3</v>
      </c>
      <c r="Q22" s="13">
        <v>3</v>
      </c>
      <c r="R22" s="13" t="s">
        <v>150</v>
      </c>
      <c r="S22" s="13">
        <v>3</v>
      </c>
      <c r="T22" s="13">
        <v>3</v>
      </c>
      <c r="U22" s="13">
        <v>3</v>
      </c>
      <c r="V22" s="13" t="s">
        <v>180</v>
      </c>
      <c r="W22" s="13" t="s">
        <v>197</v>
      </c>
      <c r="X22" s="13" t="s">
        <v>209</v>
      </c>
      <c r="Y22" s="13" t="s">
        <v>215</v>
      </c>
      <c r="Z22" s="13" t="s">
        <v>223</v>
      </c>
      <c r="AA22" s="13" t="s">
        <v>223</v>
      </c>
      <c r="AB22" s="18" t="s">
        <v>231</v>
      </c>
      <c r="AC22" s="18" t="s">
        <v>231</v>
      </c>
      <c r="AD22" s="13" t="s">
        <v>231</v>
      </c>
      <c r="AE22" s="13" t="s">
        <v>231</v>
      </c>
      <c r="AF22" s="13" t="s">
        <v>231</v>
      </c>
      <c r="AG22" s="13" t="s">
        <v>231</v>
      </c>
      <c r="AH22" s="13" t="s">
        <v>231</v>
      </c>
      <c r="AI22" s="13" t="s">
        <v>231</v>
      </c>
      <c r="AJ22" s="13" t="s">
        <v>231</v>
      </c>
      <c r="AK22" s="13" t="s">
        <v>231</v>
      </c>
      <c r="AL22" s="13" t="s">
        <v>231</v>
      </c>
      <c r="AM22" s="13" t="s">
        <v>231</v>
      </c>
      <c r="AN22" s="13" t="s">
        <v>231</v>
      </c>
      <c r="AO22" s="57" t="s">
        <v>231</v>
      </c>
      <c r="AP22" s="117" t="s">
        <v>35</v>
      </c>
      <c r="AQ22" s="13" t="s">
        <v>231</v>
      </c>
      <c r="AR22" s="13" t="s">
        <v>231</v>
      </c>
      <c r="AS22" s="13" t="s">
        <v>253</v>
      </c>
      <c r="AT22" s="13" t="s">
        <v>231</v>
      </c>
      <c r="AU22" s="13">
        <v>3</v>
      </c>
      <c r="AV22" s="13">
        <v>3</v>
      </c>
      <c r="AW22" s="13">
        <v>3</v>
      </c>
      <c r="AX22" s="13" t="s">
        <v>278</v>
      </c>
      <c r="AY22" s="13">
        <v>3</v>
      </c>
      <c r="AZ22" s="13" t="s">
        <v>299</v>
      </c>
      <c r="BA22" s="13">
        <v>3</v>
      </c>
      <c r="BB22" s="13">
        <v>4</v>
      </c>
      <c r="BC22" s="65">
        <v>3</v>
      </c>
      <c r="BD22" s="13">
        <v>3</v>
      </c>
      <c r="BE22" s="13" t="s">
        <v>344</v>
      </c>
      <c r="BF22" s="13">
        <v>4</v>
      </c>
      <c r="BG22" s="13" t="s">
        <v>360</v>
      </c>
      <c r="BH22" s="13" t="s">
        <v>366</v>
      </c>
      <c r="BI22" s="13" t="s">
        <v>64</v>
      </c>
      <c r="BJ22" s="16">
        <f t="shared" si="0"/>
        <v>52</v>
      </c>
    </row>
    <row r="23" spans="1:62" ht="13.5" customHeight="1">
      <c r="A23" s="119"/>
      <c r="B23" s="705"/>
      <c r="C23" s="138" t="s">
        <v>23</v>
      </c>
      <c r="D23" s="18">
        <v>5</v>
      </c>
      <c r="E23" s="18">
        <v>3</v>
      </c>
      <c r="F23" s="18" t="s">
        <v>74</v>
      </c>
      <c r="G23" s="18">
        <v>3</v>
      </c>
      <c r="H23" s="36">
        <v>5</v>
      </c>
      <c r="I23" s="18">
        <v>4</v>
      </c>
      <c r="J23" s="36">
        <v>5</v>
      </c>
      <c r="K23" s="18" t="s">
        <v>64</v>
      </c>
      <c r="L23" s="18" t="s">
        <v>107</v>
      </c>
      <c r="M23" s="18" t="s">
        <v>107</v>
      </c>
      <c r="N23" s="18">
        <v>4</v>
      </c>
      <c r="O23" s="18">
        <v>4</v>
      </c>
      <c r="P23" s="18">
        <v>3</v>
      </c>
      <c r="Q23" s="18">
        <v>3</v>
      </c>
      <c r="R23" s="18" t="s">
        <v>149</v>
      </c>
      <c r="S23" s="18">
        <v>4</v>
      </c>
      <c r="T23" s="18">
        <v>4</v>
      </c>
      <c r="U23" s="18">
        <v>3</v>
      </c>
      <c r="V23" s="18">
        <v>3</v>
      </c>
      <c r="W23" s="18">
        <v>5</v>
      </c>
      <c r="X23" s="18">
        <v>3</v>
      </c>
      <c r="Y23" s="18">
        <v>3</v>
      </c>
      <c r="Z23" s="18">
        <v>3</v>
      </c>
      <c r="AA23" s="18">
        <v>4</v>
      </c>
      <c r="AB23" s="18">
        <v>4</v>
      </c>
      <c r="AC23" s="18" t="s">
        <v>231</v>
      </c>
      <c r="AD23" s="18" t="s">
        <v>231</v>
      </c>
      <c r="AE23" s="18" t="s">
        <v>231</v>
      </c>
      <c r="AF23" s="18" t="s">
        <v>231</v>
      </c>
      <c r="AG23" s="18" t="s">
        <v>231</v>
      </c>
      <c r="AH23" s="18" t="s">
        <v>231</v>
      </c>
      <c r="AI23" s="18">
        <v>3</v>
      </c>
      <c r="AJ23" s="18">
        <v>3</v>
      </c>
      <c r="AK23" s="18" t="s">
        <v>231</v>
      </c>
      <c r="AL23" s="18">
        <v>3</v>
      </c>
      <c r="AM23" s="18" t="s">
        <v>231</v>
      </c>
      <c r="AN23" s="18" t="s">
        <v>231</v>
      </c>
      <c r="AO23" s="79" t="s">
        <v>231</v>
      </c>
      <c r="AP23" s="121" t="s">
        <v>23</v>
      </c>
      <c r="AQ23" s="18">
        <v>4</v>
      </c>
      <c r="AR23" s="18">
        <v>4</v>
      </c>
      <c r="AS23" s="18" t="s">
        <v>250</v>
      </c>
      <c r="AT23" s="18">
        <v>3</v>
      </c>
      <c r="AU23" s="18">
        <v>3</v>
      </c>
      <c r="AV23" s="18">
        <v>3</v>
      </c>
      <c r="AW23" s="18">
        <v>3</v>
      </c>
      <c r="AX23" s="18" t="s">
        <v>278</v>
      </c>
      <c r="AY23" s="18">
        <v>3</v>
      </c>
      <c r="AZ23" s="18">
        <v>3</v>
      </c>
      <c r="BA23" s="18">
        <v>3</v>
      </c>
      <c r="BB23" s="18">
        <v>3</v>
      </c>
      <c r="BC23" s="18" t="s">
        <v>333</v>
      </c>
      <c r="BD23" s="18">
        <v>3</v>
      </c>
      <c r="BE23" s="18" t="s">
        <v>343</v>
      </c>
      <c r="BF23" s="18">
        <v>3</v>
      </c>
      <c r="BG23" s="18" t="s">
        <v>355</v>
      </c>
      <c r="BH23" s="18" t="s">
        <v>366</v>
      </c>
      <c r="BI23" s="13" t="s">
        <v>64</v>
      </c>
      <c r="BJ23" s="16">
        <f t="shared" si="0"/>
        <v>117</v>
      </c>
    </row>
    <row r="24" spans="1:62" ht="13.5" customHeight="1">
      <c r="A24" s="119"/>
      <c r="B24" s="705"/>
      <c r="C24" s="138" t="s">
        <v>33</v>
      </c>
      <c r="D24" s="18">
        <v>6</v>
      </c>
      <c r="E24" s="18">
        <v>3</v>
      </c>
      <c r="F24" s="13" t="s">
        <v>73</v>
      </c>
      <c r="G24" s="13" t="s">
        <v>78</v>
      </c>
      <c r="H24" s="18" t="s">
        <v>86</v>
      </c>
      <c r="I24" s="13" t="s">
        <v>75</v>
      </c>
      <c r="J24" s="13" t="s">
        <v>64</v>
      </c>
      <c r="K24" s="13" t="s">
        <v>64</v>
      </c>
      <c r="L24" s="13" t="s">
        <v>107</v>
      </c>
      <c r="M24" s="13" t="s">
        <v>107</v>
      </c>
      <c r="N24" s="18">
        <v>3</v>
      </c>
      <c r="O24" s="18">
        <v>3</v>
      </c>
      <c r="P24" s="18">
        <v>3</v>
      </c>
      <c r="Q24" s="18">
        <v>3</v>
      </c>
      <c r="R24" s="18" t="s">
        <v>149</v>
      </c>
      <c r="S24" s="18">
        <v>3</v>
      </c>
      <c r="T24" s="18">
        <v>4</v>
      </c>
      <c r="U24" s="18">
        <v>3</v>
      </c>
      <c r="V24" s="18">
        <v>4</v>
      </c>
      <c r="W24" s="18">
        <v>3</v>
      </c>
      <c r="X24" s="18" t="s">
        <v>208</v>
      </c>
      <c r="Y24" s="18">
        <v>3</v>
      </c>
      <c r="Z24" s="36">
        <v>3</v>
      </c>
      <c r="AA24" s="18">
        <v>4</v>
      </c>
      <c r="AB24" s="18" t="s">
        <v>231</v>
      </c>
      <c r="AC24" s="18">
        <v>4</v>
      </c>
      <c r="AD24" s="18">
        <v>3</v>
      </c>
      <c r="AE24" s="18" t="s">
        <v>231</v>
      </c>
      <c r="AF24" s="18">
        <v>3</v>
      </c>
      <c r="AG24" s="18" t="s">
        <v>231</v>
      </c>
      <c r="AH24" s="18" t="s">
        <v>231</v>
      </c>
      <c r="AI24" s="18" t="s">
        <v>231</v>
      </c>
      <c r="AJ24" s="18" t="s">
        <v>231</v>
      </c>
      <c r="AK24" s="18" t="s">
        <v>231</v>
      </c>
      <c r="AL24" s="18" t="s">
        <v>231</v>
      </c>
      <c r="AM24" s="18">
        <v>3</v>
      </c>
      <c r="AN24" s="18">
        <v>3</v>
      </c>
      <c r="AO24" s="79" t="s">
        <v>231</v>
      </c>
      <c r="AP24" s="121" t="s">
        <v>33</v>
      </c>
      <c r="AQ24" s="18">
        <v>3</v>
      </c>
      <c r="AR24" s="18">
        <v>3</v>
      </c>
      <c r="AS24" s="18" t="s">
        <v>252</v>
      </c>
      <c r="AT24" s="18">
        <v>4</v>
      </c>
      <c r="AU24" s="18">
        <v>4</v>
      </c>
      <c r="AV24" s="18">
        <v>3</v>
      </c>
      <c r="AW24" s="18" t="s">
        <v>272</v>
      </c>
      <c r="AX24" s="18" t="s">
        <v>281</v>
      </c>
      <c r="AY24" s="36">
        <v>5</v>
      </c>
      <c r="AZ24" s="18">
        <v>3</v>
      </c>
      <c r="BA24" s="18" t="s">
        <v>305</v>
      </c>
      <c r="BB24" s="18">
        <v>4</v>
      </c>
      <c r="BC24" s="18">
        <v>3</v>
      </c>
      <c r="BD24" s="18">
        <v>3</v>
      </c>
      <c r="BE24" s="18" t="s">
        <v>344</v>
      </c>
      <c r="BF24" s="13" t="s">
        <v>64</v>
      </c>
      <c r="BG24" s="13" t="s">
        <v>355</v>
      </c>
      <c r="BH24" s="18" t="s">
        <v>366</v>
      </c>
      <c r="BI24" s="13" t="s">
        <v>64</v>
      </c>
      <c r="BJ24" s="16">
        <f t="shared" si="0"/>
        <v>93</v>
      </c>
    </row>
    <row r="25" spans="1:62" ht="13.5" customHeight="1">
      <c r="A25" s="119"/>
      <c r="B25" s="705"/>
      <c r="C25" s="134" t="s">
        <v>26</v>
      </c>
      <c r="D25" s="13">
        <v>6</v>
      </c>
      <c r="E25" s="13">
        <v>3</v>
      </c>
      <c r="F25" s="13" t="s">
        <v>73</v>
      </c>
      <c r="G25" s="13" t="s">
        <v>78</v>
      </c>
      <c r="H25" s="13" t="s">
        <v>88</v>
      </c>
      <c r="I25" s="13" t="s">
        <v>101</v>
      </c>
      <c r="J25" s="18" t="s">
        <v>64</v>
      </c>
      <c r="K25" s="18" t="s">
        <v>64</v>
      </c>
      <c r="L25" s="13" t="s">
        <v>107</v>
      </c>
      <c r="M25" s="13" t="s">
        <v>107</v>
      </c>
      <c r="N25" s="13">
        <v>4</v>
      </c>
      <c r="O25" s="13">
        <v>4</v>
      </c>
      <c r="P25" s="13">
        <v>3</v>
      </c>
      <c r="Q25" s="13">
        <v>3</v>
      </c>
      <c r="R25" s="13" t="s">
        <v>148</v>
      </c>
      <c r="S25" s="13">
        <v>3</v>
      </c>
      <c r="T25" s="13" t="s">
        <v>166</v>
      </c>
      <c r="U25" s="13">
        <v>3</v>
      </c>
      <c r="V25" s="13">
        <v>4</v>
      </c>
      <c r="W25" s="13">
        <v>4</v>
      </c>
      <c r="X25" s="13">
        <v>4</v>
      </c>
      <c r="Y25" s="13" t="s">
        <v>216</v>
      </c>
      <c r="Z25" s="13" t="s">
        <v>223</v>
      </c>
      <c r="AA25" s="13" t="s">
        <v>223</v>
      </c>
      <c r="AB25" s="13">
        <v>3</v>
      </c>
      <c r="AC25" s="13" t="s">
        <v>231</v>
      </c>
      <c r="AD25" s="13" t="s">
        <v>231</v>
      </c>
      <c r="AE25" s="13" t="s">
        <v>231</v>
      </c>
      <c r="AF25" s="13" t="s">
        <v>231</v>
      </c>
      <c r="AG25" s="13" t="s">
        <v>231</v>
      </c>
      <c r="AH25" s="13" t="s">
        <v>231</v>
      </c>
      <c r="AI25" s="13" t="s">
        <v>231</v>
      </c>
      <c r="AJ25" s="13" t="s">
        <v>231</v>
      </c>
      <c r="AK25" s="13" t="s">
        <v>231</v>
      </c>
      <c r="AL25" s="13" t="s">
        <v>231</v>
      </c>
      <c r="AM25" s="13" t="s">
        <v>231</v>
      </c>
      <c r="AN25" s="13" t="s">
        <v>231</v>
      </c>
      <c r="AO25" s="57" t="s">
        <v>231</v>
      </c>
      <c r="AP25" s="117" t="s">
        <v>26</v>
      </c>
      <c r="AQ25" s="48">
        <v>5</v>
      </c>
      <c r="AR25" s="13">
        <v>3</v>
      </c>
      <c r="AS25" s="48">
        <v>5</v>
      </c>
      <c r="AT25" s="13" t="s">
        <v>258</v>
      </c>
      <c r="AU25" s="13">
        <v>4</v>
      </c>
      <c r="AV25" s="13">
        <v>3</v>
      </c>
      <c r="AW25" s="13">
        <v>3</v>
      </c>
      <c r="AX25" s="48">
        <v>5</v>
      </c>
      <c r="AY25" s="13">
        <v>3</v>
      </c>
      <c r="AZ25" s="13" t="s">
        <v>299</v>
      </c>
      <c r="BA25" s="13" t="s">
        <v>299</v>
      </c>
      <c r="BB25" s="13" t="s">
        <v>299</v>
      </c>
      <c r="BC25" s="13" t="s">
        <v>298</v>
      </c>
      <c r="BD25" s="13" t="s">
        <v>337</v>
      </c>
      <c r="BE25" s="13" t="s">
        <v>346</v>
      </c>
      <c r="BF25" s="13" t="s">
        <v>64</v>
      </c>
      <c r="BG25" s="13" t="s">
        <v>355</v>
      </c>
      <c r="BH25" s="13" t="s">
        <v>64</v>
      </c>
      <c r="BI25" s="13" t="s">
        <v>64</v>
      </c>
      <c r="BJ25" s="16">
        <f t="shared" si="0"/>
        <v>69</v>
      </c>
    </row>
    <row r="26" spans="1:62" ht="13.5" customHeight="1" thickBot="1">
      <c r="A26" s="119"/>
      <c r="B26" s="706"/>
      <c r="C26" s="132" t="s">
        <v>45</v>
      </c>
      <c r="D26" s="10">
        <v>6</v>
      </c>
      <c r="E26" s="10">
        <v>3</v>
      </c>
      <c r="F26" s="10">
        <v>4</v>
      </c>
      <c r="G26" s="10" t="s">
        <v>78</v>
      </c>
      <c r="H26" s="10" t="s">
        <v>86</v>
      </c>
      <c r="I26" s="10" t="s">
        <v>84</v>
      </c>
      <c r="J26" s="10" t="s">
        <v>106</v>
      </c>
      <c r="K26" s="10" t="s">
        <v>106</v>
      </c>
      <c r="L26" s="10" t="s">
        <v>107</v>
      </c>
      <c r="M26" s="10" t="s">
        <v>64</v>
      </c>
      <c r="N26" s="10" t="s">
        <v>113</v>
      </c>
      <c r="O26" s="43">
        <v>5</v>
      </c>
      <c r="P26" s="43">
        <v>5</v>
      </c>
      <c r="Q26" s="10" t="s">
        <v>136</v>
      </c>
      <c r="R26" s="10" t="s">
        <v>147</v>
      </c>
      <c r="S26" s="10" t="s">
        <v>161</v>
      </c>
      <c r="T26" s="10" t="s">
        <v>166</v>
      </c>
      <c r="U26" s="10" t="s">
        <v>170</v>
      </c>
      <c r="V26" s="10" t="s">
        <v>180</v>
      </c>
      <c r="W26" s="43">
        <v>5</v>
      </c>
      <c r="X26" s="10" t="s">
        <v>206</v>
      </c>
      <c r="Y26" s="10" t="s">
        <v>215</v>
      </c>
      <c r="Z26" s="10" t="s">
        <v>223</v>
      </c>
      <c r="AA26" s="10" t="s">
        <v>228</v>
      </c>
      <c r="AB26" s="10" t="s">
        <v>231</v>
      </c>
      <c r="AC26" s="10" t="s">
        <v>231</v>
      </c>
      <c r="AD26" s="43">
        <v>5</v>
      </c>
      <c r="AE26" s="10" t="s">
        <v>231</v>
      </c>
      <c r="AF26" s="10">
        <v>3</v>
      </c>
      <c r="AG26" s="10" t="s">
        <v>231</v>
      </c>
      <c r="AH26" s="10" t="s">
        <v>231</v>
      </c>
      <c r="AI26" s="10" t="s">
        <v>231</v>
      </c>
      <c r="AJ26" s="10" t="s">
        <v>231</v>
      </c>
      <c r="AK26" s="10" t="s">
        <v>231</v>
      </c>
      <c r="AL26" s="10" t="s">
        <v>231</v>
      </c>
      <c r="AM26" s="10" t="s">
        <v>231</v>
      </c>
      <c r="AN26" s="10" t="s">
        <v>231</v>
      </c>
      <c r="AO26" s="58" t="s">
        <v>231</v>
      </c>
      <c r="AP26" s="133" t="s">
        <v>45</v>
      </c>
      <c r="AQ26" s="10" t="s">
        <v>231</v>
      </c>
      <c r="AR26" s="10" t="s">
        <v>244</v>
      </c>
      <c r="AS26" s="10" t="s">
        <v>231</v>
      </c>
      <c r="AT26" s="10" t="s">
        <v>231</v>
      </c>
      <c r="AU26" s="10" t="s">
        <v>231</v>
      </c>
      <c r="AV26" s="10" t="s">
        <v>231</v>
      </c>
      <c r="AW26" s="10" t="s">
        <v>231</v>
      </c>
      <c r="AX26" s="10" t="s">
        <v>231</v>
      </c>
      <c r="AY26" s="10">
        <v>3</v>
      </c>
      <c r="AZ26" s="10">
        <v>3</v>
      </c>
      <c r="BA26" s="10" t="s">
        <v>305</v>
      </c>
      <c r="BB26" s="10" t="s">
        <v>330</v>
      </c>
      <c r="BC26" s="10">
        <v>3</v>
      </c>
      <c r="BD26" s="10" t="s">
        <v>337</v>
      </c>
      <c r="BE26" s="10" t="s">
        <v>344</v>
      </c>
      <c r="BF26" s="10" t="s">
        <v>64</v>
      </c>
      <c r="BG26" s="10" t="s">
        <v>355</v>
      </c>
      <c r="BH26" s="10" t="s">
        <v>64</v>
      </c>
      <c r="BI26" s="10" t="s">
        <v>64</v>
      </c>
      <c r="BJ26" s="14">
        <f t="shared" si="0"/>
        <v>39</v>
      </c>
    </row>
    <row r="27" spans="1:62" ht="13.5" customHeight="1">
      <c r="A27" s="119"/>
      <c r="B27" s="694" t="s">
        <v>135</v>
      </c>
      <c r="C27" s="116" t="s">
        <v>41</v>
      </c>
      <c r="D27" s="13">
        <v>6</v>
      </c>
      <c r="E27" s="13">
        <v>4</v>
      </c>
      <c r="F27" s="13">
        <v>4</v>
      </c>
      <c r="G27" s="13">
        <v>3</v>
      </c>
      <c r="H27" s="13">
        <v>4</v>
      </c>
      <c r="I27" s="13" t="s">
        <v>105</v>
      </c>
      <c r="J27" s="13" t="s">
        <v>106</v>
      </c>
      <c r="K27" s="13" t="s">
        <v>106</v>
      </c>
      <c r="L27" s="13" t="s">
        <v>107</v>
      </c>
      <c r="M27" s="13" t="s">
        <v>108</v>
      </c>
      <c r="N27" s="13" t="s">
        <v>111</v>
      </c>
      <c r="O27" s="13" t="s">
        <v>112</v>
      </c>
      <c r="P27" s="13" t="s">
        <v>143</v>
      </c>
      <c r="Q27" s="13" t="s">
        <v>136</v>
      </c>
      <c r="R27" s="13">
        <v>3</v>
      </c>
      <c r="S27" s="13" t="s">
        <v>161</v>
      </c>
      <c r="T27" s="13" t="s">
        <v>166</v>
      </c>
      <c r="U27" s="13" t="s">
        <v>177</v>
      </c>
      <c r="V27" s="13" t="s">
        <v>181</v>
      </c>
      <c r="W27" s="13" t="s">
        <v>200</v>
      </c>
      <c r="X27" s="13">
        <v>3</v>
      </c>
      <c r="Y27" s="13">
        <v>4</v>
      </c>
      <c r="Z27" s="13" t="s">
        <v>223</v>
      </c>
      <c r="AA27" s="13" t="s">
        <v>225</v>
      </c>
      <c r="AB27" s="13" t="s">
        <v>231</v>
      </c>
      <c r="AC27" s="13" t="s">
        <v>231</v>
      </c>
      <c r="AD27" s="13" t="s">
        <v>231</v>
      </c>
      <c r="AE27" s="13" t="s">
        <v>231</v>
      </c>
      <c r="AF27" s="13" t="s">
        <v>231</v>
      </c>
      <c r="AG27" s="13" t="s">
        <v>231</v>
      </c>
      <c r="AH27" s="13" t="s">
        <v>231</v>
      </c>
      <c r="AI27" s="13" t="s">
        <v>231</v>
      </c>
      <c r="AJ27" s="13" t="s">
        <v>231</v>
      </c>
      <c r="AK27" s="13" t="s">
        <v>231</v>
      </c>
      <c r="AL27" s="13" t="s">
        <v>231</v>
      </c>
      <c r="AM27" s="13" t="s">
        <v>231</v>
      </c>
      <c r="AN27" s="13" t="s">
        <v>231</v>
      </c>
      <c r="AO27" s="57" t="s">
        <v>231</v>
      </c>
      <c r="AP27" s="117" t="s">
        <v>41</v>
      </c>
      <c r="AQ27" s="13" t="s">
        <v>231</v>
      </c>
      <c r="AR27" s="13" t="s">
        <v>244</v>
      </c>
      <c r="AS27" s="13">
        <v>3</v>
      </c>
      <c r="AT27" s="13" t="s">
        <v>231</v>
      </c>
      <c r="AU27" s="13" t="s">
        <v>231</v>
      </c>
      <c r="AV27" s="13" t="s">
        <v>231</v>
      </c>
      <c r="AW27" s="13" t="s">
        <v>231</v>
      </c>
      <c r="AX27" s="13" t="s">
        <v>231</v>
      </c>
      <c r="AY27" s="13">
        <v>3</v>
      </c>
      <c r="AZ27" s="13" t="s">
        <v>298</v>
      </c>
      <c r="BA27" s="13" t="s">
        <v>307</v>
      </c>
      <c r="BB27" s="13" t="s">
        <v>327</v>
      </c>
      <c r="BC27" s="65">
        <v>6</v>
      </c>
      <c r="BD27" s="13" t="s">
        <v>339</v>
      </c>
      <c r="BE27" s="13" t="s">
        <v>336</v>
      </c>
      <c r="BF27" s="13" t="s">
        <v>64</v>
      </c>
      <c r="BG27" s="13" t="s">
        <v>355</v>
      </c>
      <c r="BH27" s="13" t="s">
        <v>64</v>
      </c>
      <c r="BI27" s="13" t="s">
        <v>64</v>
      </c>
      <c r="BJ27" s="26">
        <f t="shared" si="0"/>
        <v>37</v>
      </c>
    </row>
    <row r="28" spans="1:62" ht="13.5" customHeight="1">
      <c r="A28" s="119"/>
      <c r="B28" s="695"/>
      <c r="C28" s="134" t="s">
        <v>39</v>
      </c>
      <c r="D28" s="13">
        <v>6</v>
      </c>
      <c r="E28" s="13" t="s">
        <v>66</v>
      </c>
      <c r="F28" s="13">
        <v>3</v>
      </c>
      <c r="G28" s="13">
        <v>3</v>
      </c>
      <c r="H28" s="13">
        <v>4</v>
      </c>
      <c r="I28" s="13" t="s">
        <v>84</v>
      </c>
      <c r="J28" s="13" t="s">
        <v>106</v>
      </c>
      <c r="K28" s="13" t="s">
        <v>64</v>
      </c>
      <c r="L28" s="13" t="s">
        <v>107</v>
      </c>
      <c r="M28" s="13" t="s">
        <v>108</v>
      </c>
      <c r="N28" s="13" t="s">
        <v>113</v>
      </c>
      <c r="O28" s="13">
        <v>3</v>
      </c>
      <c r="P28" s="13">
        <v>3</v>
      </c>
      <c r="Q28" s="13">
        <v>3</v>
      </c>
      <c r="R28" s="13" t="s">
        <v>149</v>
      </c>
      <c r="S28" s="13">
        <v>3</v>
      </c>
      <c r="T28" s="13" t="s">
        <v>166</v>
      </c>
      <c r="U28" s="13">
        <v>3</v>
      </c>
      <c r="V28" s="13" t="s">
        <v>180</v>
      </c>
      <c r="W28" s="13">
        <v>3</v>
      </c>
      <c r="X28" s="13" t="s">
        <v>208</v>
      </c>
      <c r="Y28" s="13" t="s">
        <v>215</v>
      </c>
      <c r="Z28" s="13" t="s">
        <v>223</v>
      </c>
      <c r="AA28" s="13" t="s">
        <v>223</v>
      </c>
      <c r="AB28" s="13">
        <v>4</v>
      </c>
      <c r="AC28" s="13" t="s">
        <v>231</v>
      </c>
      <c r="AD28" s="13" t="s">
        <v>231</v>
      </c>
      <c r="AE28" s="13" t="s">
        <v>231</v>
      </c>
      <c r="AF28" s="13">
        <v>3</v>
      </c>
      <c r="AG28" s="13" t="s">
        <v>231</v>
      </c>
      <c r="AH28" s="13" t="s">
        <v>231</v>
      </c>
      <c r="AI28" s="13" t="s">
        <v>231</v>
      </c>
      <c r="AJ28" s="13">
        <v>4</v>
      </c>
      <c r="AK28" s="13" t="s">
        <v>231</v>
      </c>
      <c r="AL28" s="13" t="s">
        <v>231</v>
      </c>
      <c r="AM28" s="13" t="s">
        <v>231</v>
      </c>
      <c r="AN28" s="13" t="s">
        <v>231</v>
      </c>
      <c r="AO28" s="57" t="s">
        <v>231</v>
      </c>
      <c r="AP28" s="117" t="s">
        <v>39</v>
      </c>
      <c r="AQ28" s="13" t="s">
        <v>231</v>
      </c>
      <c r="AR28" s="13">
        <v>3</v>
      </c>
      <c r="AS28" s="13" t="s">
        <v>253</v>
      </c>
      <c r="AT28" s="13" t="s">
        <v>231</v>
      </c>
      <c r="AU28" s="13" t="s">
        <v>231</v>
      </c>
      <c r="AV28" s="13" t="s">
        <v>231</v>
      </c>
      <c r="AW28" s="13" t="s">
        <v>231</v>
      </c>
      <c r="AX28" s="13">
        <v>3</v>
      </c>
      <c r="AY28" s="13">
        <v>3</v>
      </c>
      <c r="AZ28" s="13" t="s">
        <v>301</v>
      </c>
      <c r="BA28" s="13" t="s">
        <v>306</v>
      </c>
      <c r="BB28" s="13" t="s">
        <v>306</v>
      </c>
      <c r="BC28" s="13" t="s">
        <v>306</v>
      </c>
      <c r="BD28" s="13" t="s">
        <v>306</v>
      </c>
      <c r="BE28" s="13" t="s">
        <v>347</v>
      </c>
      <c r="BF28" s="13" t="s">
        <v>64</v>
      </c>
      <c r="BG28" s="13" t="s">
        <v>361</v>
      </c>
      <c r="BH28" s="13" t="s">
        <v>64</v>
      </c>
      <c r="BI28" s="13" t="s">
        <v>64</v>
      </c>
      <c r="BJ28" s="26">
        <f t="shared" si="0"/>
        <v>48</v>
      </c>
    </row>
    <row r="29" spans="1:62" ht="13.5" customHeight="1">
      <c r="A29" s="119"/>
      <c r="B29" s="695"/>
      <c r="C29" s="134" t="s">
        <v>30</v>
      </c>
      <c r="D29" s="13">
        <v>6</v>
      </c>
      <c r="E29" s="48">
        <v>5</v>
      </c>
      <c r="F29" s="13">
        <v>3</v>
      </c>
      <c r="G29" s="13">
        <v>3</v>
      </c>
      <c r="H29" s="13">
        <v>4</v>
      </c>
      <c r="I29" s="13" t="s">
        <v>75</v>
      </c>
      <c r="J29" s="13" t="s">
        <v>64</v>
      </c>
      <c r="K29" s="13" t="s">
        <v>64</v>
      </c>
      <c r="L29" s="13" t="s">
        <v>107</v>
      </c>
      <c r="M29" s="13" t="s">
        <v>107</v>
      </c>
      <c r="N29" s="48">
        <v>5</v>
      </c>
      <c r="O29" s="13" t="s">
        <v>121</v>
      </c>
      <c r="P29" s="13">
        <v>3</v>
      </c>
      <c r="Q29" s="13" t="s">
        <v>136</v>
      </c>
      <c r="R29" s="13">
        <v>3</v>
      </c>
      <c r="S29" s="13">
        <v>3</v>
      </c>
      <c r="T29" s="13" t="s">
        <v>166</v>
      </c>
      <c r="U29" s="13" t="s">
        <v>169</v>
      </c>
      <c r="V29" s="13">
        <v>4</v>
      </c>
      <c r="W29" s="13" t="s">
        <v>202</v>
      </c>
      <c r="X29" s="13">
        <v>3</v>
      </c>
      <c r="Y29" s="13">
        <v>3</v>
      </c>
      <c r="Z29" s="13" t="s">
        <v>226</v>
      </c>
      <c r="AA29" s="48">
        <v>5</v>
      </c>
      <c r="AB29" s="48">
        <v>5</v>
      </c>
      <c r="AC29" s="13" t="s">
        <v>231</v>
      </c>
      <c r="AD29" s="48">
        <v>5</v>
      </c>
      <c r="AE29" s="13" t="s">
        <v>231</v>
      </c>
      <c r="AF29" s="13">
        <v>3</v>
      </c>
      <c r="AG29" s="13">
        <v>4</v>
      </c>
      <c r="AH29" s="13" t="s">
        <v>231</v>
      </c>
      <c r="AI29" s="13" t="s">
        <v>231</v>
      </c>
      <c r="AJ29" s="13">
        <v>4</v>
      </c>
      <c r="AK29" s="13" t="s">
        <v>231</v>
      </c>
      <c r="AL29" s="48">
        <v>5</v>
      </c>
      <c r="AM29" s="13" t="s">
        <v>231</v>
      </c>
      <c r="AN29" s="13" t="s">
        <v>231</v>
      </c>
      <c r="AO29" s="57" t="s">
        <v>231</v>
      </c>
      <c r="AP29" s="117" t="s">
        <v>30</v>
      </c>
      <c r="AQ29" s="13">
        <v>3</v>
      </c>
      <c r="AR29" s="13">
        <v>3</v>
      </c>
      <c r="AS29" s="13">
        <v>5</v>
      </c>
      <c r="AT29" s="13" t="s">
        <v>231</v>
      </c>
      <c r="AU29" s="13" t="s">
        <v>231</v>
      </c>
      <c r="AV29" s="13">
        <v>3</v>
      </c>
      <c r="AW29" s="13" t="s">
        <v>231</v>
      </c>
      <c r="AX29" s="13" t="s">
        <v>231</v>
      </c>
      <c r="AY29" s="13" t="s">
        <v>289</v>
      </c>
      <c r="AZ29" s="13">
        <v>3</v>
      </c>
      <c r="BA29" s="13" t="s">
        <v>308</v>
      </c>
      <c r="BB29" s="13">
        <v>3</v>
      </c>
      <c r="BC29" s="13">
        <v>3</v>
      </c>
      <c r="BD29" s="13" t="s">
        <v>336</v>
      </c>
      <c r="BE29" s="13" t="s">
        <v>337</v>
      </c>
      <c r="BF29" s="13" t="s">
        <v>64</v>
      </c>
      <c r="BG29" s="13" t="s">
        <v>361</v>
      </c>
      <c r="BH29" s="13" t="s">
        <v>64</v>
      </c>
      <c r="BI29" s="13" t="s">
        <v>64</v>
      </c>
      <c r="BJ29" s="26">
        <f t="shared" si="0"/>
        <v>93</v>
      </c>
    </row>
    <row r="30" spans="1:62" ht="13.5" customHeight="1">
      <c r="A30" s="119"/>
      <c r="B30" s="695"/>
      <c r="C30" s="138" t="s">
        <v>28</v>
      </c>
      <c r="D30" s="18">
        <v>5</v>
      </c>
      <c r="E30" s="18">
        <v>3</v>
      </c>
      <c r="F30" s="13" t="s">
        <v>73</v>
      </c>
      <c r="G30" s="13" t="s">
        <v>78</v>
      </c>
      <c r="H30" s="18" t="s">
        <v>86</v>
      </c>
      <c r="I30" s="13" t="s">
        <v>90</v>
      </c>
      <c r="J30" s="18" t="s">
        <v>64</v>
      </c>
      <c r="K30" s="18" t="s">
        <v>64</v>
      </c>
      <c r="L30" s="13" t="s">
        <v>107</v>
      </c>
      <c r="M30" s="13" t="s">
        <v>107</v>
      </c>
      <c r="N30" s="18">
        <v>3</v>
      </c>
      <c r="O30" s="36">
        <v>5</v>
      </c>
      <c r="P30" s="18">
        <v>3</v>
      </c>
      <c r="Q30" s="18">
        <v>4</v>
      </c>
      <c r="R30" s="18">
        <v>3</v>
      </c>
      <c r="S30" s="18" t="s">
        <v>155</v>
      </c>
      <c r="T30" s="13" t="s">
        <v>166</v>
      </c>
      <c r="U30" s="36">
        <v>5</v>
      </c>
      <c r="V30" s="18">
        <v>3</v>
      </c>
      <c r="W30" s="18">
        <v>3</v>
      </c>
      <c r="X30" s="18">
        <v>4</v>
      </c>
      <c r="Y30" s="18" t="s">
        <v>217</v>
      </c>
      <c r="Z30" s="18" t="s">
        <v>223</v>
      </c>
      <c r="AA30" s="18" t="s">
        <v>223</v>
      </c>
      <c r="AB30" s="13" t="s">
        <v>231</v>
      </c>
      <c r="AC30" s="18">
        <v>3</v>
      </c>
      <c r="AD30" s="18">
        <v>4</v>
      </c>
      <c r="AE30" s="18" t="s">
        <v>231</v>
      </c>
      <c r="AF30" s="18">
        <v>4</v>
      </c>
      <c r="AG30" s="18" t="s">
        <v>231</v>
      </c>
      <c r="AH30" s="18" t="s">
        <v>231</v>
      </c>
      <c r="AI30" s="18" t="s">
        <v>231</v>
      </c>
      <c r="AJ30" s="18" t="s">
        <v>231</v>
      </c>
      <c r="AK30" s="18" t="s">
        <v>231</v>
      </c>
      <c r="AL30" s="18" t="s">
        <v>231</v>
      </c>
      <c r="AM30" s="18">
        <v>3</v>
      </c>
      <c r="AN30" s="18" t="s">
        <v>231</v>
      </c>
      <c r="AO30" s="79" t="s">
        <v>231</v>
      </c>
      <c r="AP30" s="121" t="s">
        <v>28</v>
      </c>
      <c r="AQ30" s="18">
        <v>4</v>
      </c>
      <c r="AR30" s="18">
        <v>3</v>
      </c>
      <c r="AS30" s="18">
        <v>3</v>
      </c>
      <c r="AT30" s="18" t="s">
        <v>257</v>
      </c>
      <c r="AU30" s="18" t="s">
        <v>261</v>
      </c>
      <c r="AV30" s="18">
        <v>3</v>
      </c>
      <c r="AW30" s="18">
        <v>3</v>
      </c>
      <c r="AX30" s="18">
        <v>3</v>
      </c>
      <c r="AY30" s="18">
        <v>3</v>
      </c>
      <c r="AZ30" s="18" t="s">
        <v>301</v>
      </c>
      <c r="BA30" s="18">
        <v>4</v>
      </c>
      <c r="BB30" s="18">
        <v>3</v>
      </c>
      <c r="BC30" s="18">
        <v>3</v>
      </c>
      <c r="BD30" s="18" t="s">
        <v>337</v>
      </c>
      <c r="BE30" s="18" t="s">
        <v>337</v>
      </c>
      <c r="BF30" s="18">
        <v>3</v>
      </c>
      <c r="BG30" s="18" t="s">
        <v>356</v>
      </c>
      <c r="BH30" s="36">
        <v>5</v>
      </c>
      <c r="BI30" s="13" t="s">
        <v>64</v>
      </c>
      <c r="BJ30" s="16">
        <f t="shared" si="0"/>
        <v>90</v>
      </c>
    </row>
    <row r="31" spans="1:62" ht="13.5" customHeight="1">
      <c r="A31" s="119"/>
      <c r="B31" s="695"/>
      <c r="C31" s="138" t="s">
        <v>25</v>
      </c>
      <c r="D31" s="18">
        <v>4</v>
      </c>
      <c r="E31" s="18">
        <v>3</v>
      </c>
      <c r="F31" s="18">
        <v>3</v>
      </c>
      <c r="G31" s="18" t="s">
        <v>78</v>
      </c>
      <c r="H31" s="18" t="s">
        <v>86</v>
      </c>
      <c r="I31" s="18" t="s">
        <v>102</v>
      </c>
      <c r="J31" s="18" t="s">
        <v>64</v>
      </c>
      <c r="K31" s="18" t="s">
        <v>64</v>
      </c>
      <c r="L31" s="13" t="s">
        <v>107</v>
      </c>
      <c r="M31" s="13" t="s">
        <v>107</v>
      </c>
      <c r="N31" s="18">
        <v>3</v>
      </c>
      <c r="O31" s="36">
        <v>5</v>
      </c>
      <c r="P31" s="18">
        <v>3</v>
      </c>
      <c r="Q31" s="18">
        <v>3</v>
      </c>
      <c r="R31" s="18">
        <v>3</v>
      </c>
      <c r="S31" s="18" t="s">
        <v>155</v>
      </c>
      <c r="T31" s="18" t="s">
        <v>168</v>
      </c>
      <c r="U31" s="18">
        <v>3</v>
      </c>
      <c r="V31" s="18">
        <v>3</v>
      </c>
      <c r="W31" s="18">
        <v>4</v>
      </c>
      <c r="X31" s="36">
        <v>5</v>
      </c>
      <c r="Y31" s="36">
        <v>5</v>
      </c>
      <c r="Z31" s="18" t="s">
        <v>225</v>
      </c>
      <c r="AA31" s="18" t="s">
        <v>225</v>
      </c>
      <c r="AB31" s="18" t="s">
        <v>231</v>
      </c>
      <c r="AC31" s="18" t="s">
        <v>231</v>
      </c>
      <c r="AD31" s="18" t="s">
        <v>231</v>
      </c>
      <c r="AE31" s="18" t="s">
        <v>231</v>
      </c>
      <c r="AF31" s="18">
        <v>3</v>
      </c>
      <c r="AG31" s="18" t="s">
        <v>231</v>
      </c>
      <c r="AH31" s="18" t="s">
        <v>231</v>
      </c>
      <c r="AI31" s="18" t="s">
        <v>231</v>
      </c>
      <c r="AJ31" s="18" t="s">
        <v>231</v>
      </c>
      <c r="AK31" s="18" t="s">
        <v>231</v>
      </c>
      <c r="AL31" s="18" t="s">
        <v>231</v>
      </c>
      <c r="AM31" s="18" t="s">
        <v>231</v>
      </c>
      <c r="AN31" s="18" t="s">
        <v>231</v>
      </c>
      <c r="AO31" s="79" t="s">
        <v>231</v>
      </c>
      <c r="AP31" s="121" t="s">
        <v>25</v>
      </c>
      <c r="AQ31" s="18">
        <v>3</v>
      </c>
      <c r="AR31" s="18">
        <v>4</v>
      </c>
      <c r="AS31" s="18">
        <v>4</v>
      </c>
      <c r="AT31" s="18">
        <v>3</v>
      </c>
      <c r="AU31" s="18">
        <v>3</v>
      </c>
      <c r="AV31" s="18">
        <v>3</v>
      </c>
      <c r="AW31" s="18">
        <v>3</v>
      </c>
      <c r="AX31" s="18">
        <v>3</v>
      </c>
      <c r="AY31" s="18" t="s">
        <v>294</v>
      </c>
      <c r="AZ31" s="18">
        <v>3</v>
      </c>
      <c r="BA31" s="18">
        <v>5</v>
      </c>
      <c r="BB31" s="18">
        <v>4</v>
      </c>
      <c r="BC31" s="54">
        <v>6</v>
      </c>
      <c r="BD31" s="18">
        <v>3</v>
      </c>
      <c r="BE31" s="18" t="s">
        <v>348</v>
      </c>
      <c r="BF31" s="13" t="s">
        <v>64</v>
      </c>
      <c r="BG31" s="13" t="s">
        <v>356</v>
      </c>
      <c r="BH31" s="18" t="s">
        <v>368</v>
      </c>
      <c r="BI31" s="13" t="s">
        <v>64</v>
      </c>
      <c r="BJ31" s="16">
        <f t="shared" si="0"/>
        <v>93</v>
      </c>
    </row>
    <row r="32" spans="1:62" ht="13.5" customHeight="1">
      <c r="A32" s="119"/>
      <c r="B32" s="695"/>
      <c r="C32" s="134" t="s">
        <v>16</v>
      </c>
      <c r="D32" s="13">
        <v>4</v>
      </c>
      <c r="E32" s="13">
        <v>3</v>
      </c>
      <c r="F32" s="13" t="s">
        <v>73</v>
      </c>
      <c r="G32" s="13" t="s">
        <v>78</v>
      </c>
      <c r="H32" s="13" t="s">
        <v>86</v>
      </c>
      <c r="I32" s="13" t="s">
        <v>102</v>
      </c>
      <c r="J32" s="13" t="s">
        <v>64</v>
      </c>
      <c r="K32" s="13" t="s">
        <v>64</v>
      </c>
      <c r="L32" s="13" t="s">
        <v>107</v>
      </c>
      <c r="M32" s="13" t="s">
        <v>107</v>
      </c>
      <c r="N32" s="13" t="s">
        <v>114</v>
      </c>
      <c r="O32" s="13">
        <v>4</v>
      </c>
      <c r="P32" s="13">
        <v>4</v>
      </c>
      <c r="Q32" s="13">
        <v>3</v>
      </c>
      <c r="R32" s="13" t="s">
        <v>148</v>
      </c>
      <c r="S32" s="13">
        <v>3</v>
      </c>
      <c r="T32" s="13" t="s">
        <v>166</v>
      </c>
      <c r="U32" s="13">
        <v>3</v>
      </c>
      <c r="V32" s="13">
        <v>3</v>
      </c>
      <c r="W32" s="13" t="s">
        <v>189</v>
      </c>
      <c r="X32" s="13">
        <v>4</v>
      </c>
      <c r="Y32" s="13" t="s">
        <v>219</v>
      </c>
      <c r="Z32" s="13" t="s">
        <v>223</v>
      </c>
      <c r="AA32" s="13" t="s">
        <v>229</v>
      </c>
      <c r="AB32" s="18">
        <v>4</v>
      </c>
      <c r="AC32" s="13" t="s">
        <v>231</v>
      </c>
      <c r="AD32" s="13" t="s">
        <v>231</v>
      </c>
      <c r="AE32" s="13" t="s">
        <v>231</v>
      </c>
      <c r="AF32" s="13" t="s">
        <v>231</v>
      </c>
      <c r="AG32" s="13" t="s">
        <v>231</v>
      </c>
      <c r="AH32" s="13">
        <v>4</v>
      </c>
      <c r="AI32" s="48">
        <v>5</v>
      </c>
      <c r="AJ32" s="13">
        <v>4</v>
      </c>
      <c r="AK32" s="13" t="s">
        <v>231</v>
      </c>
      <c r="AL32" s="13">
        <v>3</v>
      </c>
      <c r="AM32" s="13" t="s">
        <v>231</v>
      </c>
      <c r="AN32" s="13">
        <v>4</v>
      </c>
      <c r="AO32" s="57" t="s">
        <v>231</v>
      </c>
      <c r="AP32" s="117" t="s">
        <v>16</v>
      </c>
      <c r="AQ32" s="13" t="s">
        <v>231</v>
      </c>
      <c r="AR32" s="13" t="s">
        <v>246</v>
      </c>
      <c r="AS32" s="13">
        <v>3</v>
      </c>
      <c r="AT32" s="13">
        <v>3</v>
      </c>
      <c r="AU32" s="13" t="s">
        <v>261</v>
      </c>
      <c r="AV32" s="13">
        <v>3</v>
      </c>
      <c r="AW32" s="48">
        <v>5</v>
      </c>
      <c r="AX32" s="13" t="s">
        <v>280</v>
      </c>
      <c r="AY32" s="13" t="s">
        <v>283</v>
      </c>
      <c r="AZ32" s="13" t="s">
        <v>300</v>
      </c>
      <c r="BA32" s="13">
        <v>4</v>
      </c>
      <c r="BB32" s="13" t="s">
        <v>317</v>
      </c>
      <c r="BC32" s="13">
        <v>3</v>
      </c>
      <c r="BD32" s="13">
        <v>4</v>
      </c>
      <c r="BE32" s="13">
        <v>3</v>
      </c>
      <c r="BF32" s="13" t="s">
        <v>64</v>
      </c>
      <c r="BG32" s="48">
        <v>5</v>
      </c>
      <c r="BH32" s="13" t="s">
        <v>368</v>
      </c>
      <c r="BI32" s="13" t="s">
        <v>64</v>
      </c>
      <c r="BJ32" s="26">
        <f t="shared" si="0"/>
        <v>84</v>
      </c>
    </row>
    <row r="33" spans="1:62" ht="13.5" customHeight="1">
      <c r="A33" s="119"/>
      <c r="B33" s="695"/>
      <c r="C33" s="138" t="s">
        <v>14</v>
      </c>
      <c r="D33" s="18">
        <v>4</v>
      </c>
      <c r="E33" s="18" t="s">
        <v>72</v>
      </c>
      <c r="F33" s="18" t="s">
        <v>75</v>
      </c>
      <c r="G33" s="18" t="s">
        <v>88</v>
      </c>
      <c r="H33" s="18" t="s">
        <v>86</v>
      </c>
      <c r="I33" s="18" t="s">
        <v>104</v>
      </c>
      <c r="J33" s="18" t="s">
        <v>64</v>
      </c>
      <c r="K33" s="18" t="s">
        <v>64</v>
      </c>
      <c r="L33" s="13" t="s">
        <v>107</v>
      </c>
      <c r="M33" s="13" t="s">
        <v>107</v>
      </c>
      <c r="N33" s="18">
        <v>4</v>
      </c>
      <c r="O33" s="36">
        <v>5</v>
      </c>
      <c r="P33" s="36">
        <v>6</v>
      </c>
      <c r="Q33" s="36">
        <v>5</v>
      </c>
      <c r="R33" s="18">
        <v>3</v>
      </c>
      <c r="S33" s="18">
        <v>3</v>
      </c>
      <c r="T33" s="13" t="s">
        <v>166</v>
      </c>
      <c r="U33" s="18" t="s">
        <v>171</v>
      </c>
      <c r="V33" s="18">
        <v>4</v>
      </c>
      <c r="W33" s="18">
        <v>3</v>
      </c>
      <c r="X33" s="18">
        <v>4</v>
      </c>
      <c r="Y33" s="36">
        <v>5</v>
      </c>
      <c r="Z33" s="13" t="s">
        <v>223</v>
      </c>
      <c r="AA33" s="36">
        <v>5</v>
      </c>
      <c r="AB33" s="18" t="s">
        <v>231</v>
      </c>
      <c r="AC33" s="18" t="s">
        <v>231</v>
      </c>
      <c r="AD33" s="18" t="s">
        <v>231</v>
      </c>
      <c r="AE33" s="13" t="s">
        <v>231</v>
      </c>
      <c r="AF33" s="13" t="s">
        <v>231</v>
      </c>
      <c r="AG33" s="13" t="s">
        <v>231</v>
      </c>
      <c r="AH33" s="13" t="s">
        <v>231</v>
      </c>
      <c r="AI33" s="13" t="s">
        <v>231</v>
      </c>
      <c r="AJ33" s="13" t="s">
        <v>231</v>
      </c>
      <c r="AK33" s="13" t="s">
        <v>231</v>
      </c>
      <c r="AL33" s="13" t="s">
        <v>231</v>
      </c>
      <c r="AM33" s="13" t="s">
        <v>231</v>
      </c>
      <c r="AN33" s="13" t="s">
        <v>231</v>
      </c>
      <c r="AO33" s="57" t="s">
        <v>231</v>
      </c>
      <c r="AP33" s="121" t="s">
        <v>14</v>
      </c>
      <c r="AQ33" s="18">
        <v>3</v>
      </c>
      <c r="AR33" s="36">
        <v>5</v>
      </c>
      <c r="AS33" s="18">
        <v>4</v>
      </c>
      <c r="AT33" s="36">
        <v>5</v>
      </c>
      <c r="AU33" s="18" t="s">
        <v>261</v>
      </c>
      <c r="AV33" s="18">
        <v>3</v>
      </c>
      <c r="AW33" s="18">
        <v>4</v>
      </c>
      <c r="AX33" s="36">
        <v>5</v>
      </c>
      <c r="AY33" s="18">
        <v>3</v>
      </c>
      <c r="AZ33" s="18" t="s">
        <v>300</v>
      </c>
      <c r="BA33" s="18">
        <v>3</v>
      </c>
      <c r="BB33" s="18">
        <v>3</v>
      </c>
      <c r="BC33" s="18">
        <v>3</v>
      </c>
      <c r="BD33" s="18">
        <v>4</v>
      </c>
      <c r="BE33" s="18">
        <v>4</v>
      </c>
      <c r="BF33" s="13" t="s">
        <v>64</v>
      </c>
      <c r="BG33" s="13" t="s">
        <v>355</v>
      </c>
      <c r="BH33" s="13" t="s">
        <v>64</v>
      </c>
      <c r="BI33" s="13" t="s">
        <v>64</v>
      </c>
      <c r="BJ33" s="16">
        <f t="shared" si="0"/>
        <v>96</v>
      </c>
    </row>
    <row r="34" spans="1:62" ht="13.5" customHeight="1">
      <c r="A34" s="119"/>
      <c r="B34" s="695"/>
      <c r="C34" s="123" t="s">
        <v>24</v>
      </c>
      <c r="D34" s="18">
        <v>4</v>
      </c>
      <c r="E34" s="18">
        <v>3</v>
      </c>
      <c r="F34" s="36">
        <v>5</v>
      </c>
      <c r="G34" s="36">
        <v>5</v>
      </c>
      <c r="H34" s="36">
        <v>5</v>
      </c>
      <c r="I34" s="18" t="s">
        <v>103</v>
      </c>
      <c r="J34" s="18" t="s">
        <v>64</v>
      </c>
      <c r="K34" s="18" t="s">
        <v>64</v>
      </c>
      <c r="L34" s="18" t="s">
        <v>107</v>
      </c>
      <c r="M34" s="18" t="s">
        <v>107</v>
      </c>
      <c r="N34" s="36">
        <v>5</v>
      </c>
      <c r="O34" s="18" t="s">
        <v>123</v>
      </c>
      <c r="P34" s="18">
        <v>4</v>
      </c>
      <c r="Q34" s="36">
        <v>5</v>
      </c>
      <c r="R34" s="18">
        <v>4</v>
      </c>
      <c r="S34" s="18" t="s">
        <v>157</v>
      </c>
      <c r="T34" s="18" t="s">
        <v>166</v>
      </c>
      <c r="U34" s="36">
        <v>5</v>
      </c>
      <c r="V34" s="18" t="s">
        <v>180</v>
      </c>
      <c r="W34" s="36">
        <v>5</v>
      </c>
      <c r="X34" s="36">
        <v>5</v>
      </c>
      <c r="Y34" s="18" t="s">
        <v>216</v>
      </c>
      <c r="Z34" s="18" t="s">
        <v>223</v>
      </c>
      <c r="AA34" s="18" t="s">
        <v>225</v>
      </c>
      <c r="AB34" s="18" t="s">
        <v>231</v>
      </c>
      <c r="AC34" s="18" t="s">
        <v>231</v>
      </c>
      <c r="AD34" s="18" t="s">
        <v>231</v>
      </c>
      <c r="AE34" s="18">
        <v>3</v>
      </c>
      <c r="AF34" s="18" t="s">
        <v>231</v>
      </c>
      <c r="AG34" s="18" t="s">
        <v>231</v>
      </c>
      <c r="AH34" s="18" t="s">
        <v>231</v>
      </c>
      <c r="AI34" s="18" t="s">
        <v>231</v>
      </c>
      <c r="AJ34" s="18" t="s">
        <v>231</v>
      </c>
      <c r="AK34" s="18" t="s">
        <v>231</v>
      </c>
      <c r="AL34" s="18" t="s">
        <v>231</v>
      </c>
      <c r="AM34" s="18" t="s">
        <v>231</v>
      </c>
      <c r="AN34" s="18" t="s">
        <v>231</v>
      </c>
      <c r="AO34" s="79" t="s">
        <v>231</v>
      </c>
      <c r="AP34" s="121" t="s">
        <v>24</v>
      </c>
      <c r="AQ34" s="18">
        <v>4</v>
      </c>
      <c r="AR34" s="18">
        <v>4</v>
      </c>
      <c r="AS34" s="18" t="s">
        <v>250</v>
      </c>
      <c r="AT34" s="18" t="s">
        <v>231</v>
      </c>
      <c r="AU34" s="18" t="s">
        <v>231</v>
      </c>
      <c r="AV34" s="36">
        <v>5</v>
      </c>
      <c r="AW34" s="36">
        <v>5</v>
      </c>
      <c r="AX34" s="18">
        <v>3</v>
      </c>
      <c r="AY34" s="18">
        <v>3</v>
      </c>
      <c r="AZ34" s="18" t="s">
        <v>301</v>
      </c>
      <c r="BA34" s="18" t="s">
        <v>314</v>
      </c>
      <c r="BB34" s="18">
        <v>3</v>
      </c>
      <c r="BC34" s="54">
        <v>6</v>
      </c>
      <c r="BD34" s="18" t="s">
        <v>337</v>
      </c>
      <c r="BE34" s="18" t="s">
        <v>337</v>
      </c>
      <c r="BF34" s="13" t="s">
        <v>64</v>
      </c>
      <c r="BG34" s="13" t="s">
        <v>358</v>
      </c>
      <c r="BH34" s="13">
        <v>4</v>
      </c>
      <c r="BI34" s="13" t="s">
        <v>64</v>
      </c>
      <c r="BJ34" s="16">
        <f t="shared" si="0"/>
        <v>91</v>
      </c>
    </row>
    <row r="35" spans="1:62" ht="13.5" customHeight="1">
      <c r="A35" s="119"/>
      <c r="B35" s="695"/>
      <c r="C35" s="142" t="s">
        <v>15</v>
      </c>
      <c r="D35" s="13">
        <v>5</v>
      </c>
      <c r="E35" s="13">
        <v>3</v>
      </c>
      <c r="F35" s="13" t="s">
        <v>73</v>
      </c>
      <c r="G35" s="13" t="s">
        <v>78</v>
      </c>
      <c r="H35" s="13" t="s">
        <v>86</v>
      </c>
      <c r="I35" s="13" t="s">
        <v>102</v>
      </c>
      <c r="J35" s="13" t="s">
        <v>64</v>
      </c>
      <c r="K35" s="13" t="s">
        <v>64</v>
      </c>
      <c r="L35" s="13" t="s">
        <v>107</v>
      </c>
      <c r="M35" s="13" t="s">
        <v>107</v>
      </c>
      <c r="N35" s="48">
        <v>5</v>
      </c>
      <c r="O35" s="13">
        <v>4</v>
      </c>
      <c r="P35" s="13">
        <v>3</v>
      </c>
      <c r="Q35" s="13" t="s">
        <v>136</v>
      </c>
      <c r="R35" s="13" t="s">
        <v>148</v>
      </c>
      <c r="S35" s="13">
        <v>3</v>
      </c>
      <c r="T35" s="13" t="s">
        <v>166</v>
      </c>
      <c r="U35" s="13" t="s">
        <v>176</v>
      </c>
      <c r="V35" s="48">
        <v>5</v>
      </c>
      <c r="W35" s="13">
        <v>4</v>
      </c>
      <c r="X35" s="48">
        <v>5</v>
      </c>
      <c r="Y35" s="13" t="s">
        <v>216</v>
      </c>
      <c r="Z35" s="13" t="s">
        <v>225</v>
      </c>
      <c r="AA35" s="13" t="s">
        <v>225</v>
      </c>
      <c r="AB35" s="13">
        <v>4</v>
      </c>
      <c r="AC35" s="13" t="s">
        <v>231</v>
      </c>
      <c r="AD35" s="13" t="s">
        <v>231</v>
      </c>
      <c r="AE35" s="13" t="s">
        <v>231</v>
      </c>
      <c r="AF35" s="13" t="s">
        <v>231</v>
      </c>
      <c r="AG35" s="13" t="s">
        <v>231</v>
      </c>
      <c r="AH35" s="13" t="s">
        <v>231</v>
      </c>
      <c r="AI35" s="13" t="s">
        <v>231</v>
      </c>
      <c r="AJ35" s="13" t="s">
        <v>231</v>
      </c>
      <c r="AK35" s="13" t="s">
        <v>231</v>
      </c>
      <c r="AL35" s="13" t="s">
        <v>231</v>
      </c>
      <c r="AM35" s="13" t="s">
        <v>231</v>
      </c>
      <c r="AN35" s="13" t="s">
        <v>231</v>
      </c>
      <c r="AO35" s="57" t="s">
        <v>231</v>
      </c>
      <c r="AP35" s="117" t="s">
        <v>15</v>
      </c>
      <c r="AQ35" s="48">
        <v>5</v>
      </c>
      <c r="AR35" s="13">
        <v>3</v>
      </c>
      <c r="AS35" s="13" t="s">
        <v>249</v>
      </c>
      <c r="AT35" s="13">
        <v>3</v>
      </c>
      <c r="AU35" s="13">
        <v>3</v>
      </c>
      <c r="AV35" s="13" t="s">
        <v>270</v>
      </c>
      <c r="AW35" s="13" t="s">
        <v>272</v>
      </c>
      <c r="AX35" s="13" t="s">
        <v>280</v>
      </c>
      <c r="AY35" s="13" t="s">
        <v>284</v>
      </c>
      <c r="AZ35" s="13" t="s">
        <v>300</v>
      </c>
      <c r="BA35" s="13" t="s">
        <v>308</v>
      </c>
      <c r="BB35" s="13" t="s">
        <v>328</v>
      </c>
      <c r="BC35" s="13" t="s">
        <v>333</v>
      </c>
      <c r="BD35" s="13" t="s">
        <v>337</v>
      </c>
      <c r="BE35" s="13" t="s">
        <v>337</v>
      </c>
      <c r="BF35" s="13" t="s">
        <v>64</v>
      </c>
      <c r="BG35" s="13" t="s">
        <v>359</v>
      </c>
      <c r="BH35" s="13">
        <v>3</v>
      </c>
      <c r="BI35" s="13" t="s">
        <v>64</v>
      </c>
      <c r="BJ35" s="26">
        <f t="shared" ref="BJ35:BJ66" si="1">SUM(E35:BI35)</f>
        <v>53</v>
      </c>
    </row>
    <row r="36" spans="1:62" ht="13.5" customHeight="1">
      <c r="A36" s="119"/>
      <c r="B36" s="695"/>
      <c r="C36" s="134" t="s">
        <v>21</v>
      </c>
      <c r="D36" s="13">
        <v>4</v>
      </c>
      <c r="E36" s="13" t="s">
        <v>68</v>
      </c>
      <c r="F36" s="13" t="s">
        <v>73</v>
      </c>
      <c r="G36" s="13" t="s">
        <v>83</v>
      </c>
      <c r="H36" s="13" t="s">
        <v>86</v>
      </c>
      <c r="I36" s="13" t="s">
        <v>102</v>
      </c>
      <c r="J36" s="13" t="s">
        <v>64</v>
      </c>
      <c r="K36" s="13" t="s">
        <v>64</v>
      </c>
      <c r="L36" s="13" t="s">
        <v>107</v>
      </c>
      <c r="M36" s="13" t="s">
        <v>107</v>
      </c>
      <c r="N36" s="13">
        <v>4</v>
      </c>
      <c r="O36" s="13">
        <v>3</v>
      </c>
      <c r="P36" s="13" t="s">
        <v>132</v>
      </c>
      <c r="Q36" s="13">
        <v>3</v>
      </c>
      <c r="R36" s="13">
        <v>3</v>
      </c>
      <c r="S36" s="13" t="s">
        <v>158</v>
      </c>
      <c r="T36" s="13">
        <v>3</v>
      </c>
      <c r="U36" s="48">
        <v>5</v>
      </c>
      <c r="V36" s="13">
        <v>4</v>
      </c>
      <c r="W36" s="13">
        <v>4</v>
      </c>
      <c r="X36" s="13">
        <v>4</v>
      </c>
      <c r="Y36" s="13" t="s">
        <v>216</v>
      </c>
      <c r="Z36" s="13">
        <v>4</v>
      </c>
      <c r="AA36" s="48">
        <v>5</v>
      </c>
      <c r="AB36" s="18" t="s">
        <v>231</v>
      </c>
      <c r="AC36" s="13">
        <v>3</v>
      </c>
      <c r="AD36" s="13" t="s">
        <v>231</v>
      </c>
      <c r="AE36" s="13" t="s">
        <v>231</v>
      </c>
      <c r="AF36" s="13">
        <v>3</v>
      </c>
      <c r="AG36" s="13" t="s">
        <v>231</v>
      </c>
      <c r="AH36" s="13" t="s">
        <v>231</v>
      </c>
      <c r="AI36" s="13" t="s">
        <v>231</v>
      </c>
      <c r="AJ36" s="13">
        <v>3</v>
      </c>
      <c r="AK36" s="13" t="s">
        <v>231</v>
      </c>
      <c r="AL36" s="13" t="s">
        <v>231</v>
      </c>
      <c r="AM36" s="13">
        <v>4</v>
      </c>
      <c r="AN36" s="13">
        <v>3</v>
      </c>
      <c r="AO36" s="57">
        <v>4</v>
      </c>
      <c r="AP36" s="117" t="s">
        <v>21</v>
      </c>
      <c r="AQ36" s="13">
        <v>4</v>
      </c>
      <c r="AR36" s="13">
        <v>3</v>
      </c>
      <c r="AS36" s="13">
        <v>4</v>
      </c>
      <c r="AT36" s="13">
        <v>3</v>
      </c>
      <c r="AU36" s="13">
        <v>3</v>
      </c>
      <c r="AV36" s="13">
        <v>3</v>
      </c>
      <c r="AW36" s="13">
        <v>3</v>
      </c>
      <c r="AX36" s="13">
        <v>3</v>
      </c>
      <c r="AY36" s="13" t="s">
        <v>287</v>
      </c>
      <c r="AZ36" s="13" t="s">
        <v>302</v>
      </c>
      <c r="BA36" s="13">
        <v>3</v>
      </c>
      <c r="BB36" s="13" t="s">
        <v>328</v>
      </c>
      <c r="BC36" s="13">
        <v>3</v>
      </c>
      <c r="BD36" s="13">
        <v>3</v>
      </c>
      <c r="BE36" s="13" t="s">
        <v>336</v>
      </c>
      <c r="BF36" s="13" t="s">
        <v>354</v>
      </c>
      <c r="BG36" s="13" t="s">
        <v>356</v>
      </c>
      <c r="BH36" s="13" t="s">
        <v>366</v>
      </c>
      <c r="BI36" s="13" t="s">
        <v>64</v>
      </c>
      <c r="BJ36" s="26">
        <f t="shared" si="1"/>
        <v>97</v>
      </c>
    </row>
    <row r="37" spans="1:62" ht="13.5" customHeight="1">
      <c r="A37" s="119"/>
      <c r="B37" s="695"/>
      <c r="C37" s="138" t="s">
        <v>20</v>
      </c>
      <c r="D37" s="18">
        <v>4</v>
      </c>
      <c r="E37" s="18" t="s">
        <v>69</v>
      </c>
      <c r="F37" s="18" t="s">
        <v>73</v>
      </c>
      <c r="G37" s="18" t="s">
        <v>78</v>
      </c>
      <c r="H37" s="18" t="s">
        <v>86</v>
      </c>
      <c r="I37" s="18" t="s">
        <v>102</v>
      </c>
      <c r="J37" s="18" t="s">
        <v>64</v>
      </c>
      <c r="K37" s="18" t="s">
        <v>64</v>
      </c>
      <c r="L37" s="18" t="s">
        <v>107</v>
      </c>
      <c r="M37" s="18" t="s">
        <v>107</v>
      </c>
      <c r="N37" s="18">
        <v>4</v>
      </c>
      <c r="O37" s="18">
        <v>3</v>
      </c>
      <c r="P37" s="18">
        <v>4</v>
      </c>
      <c r="Q37" s="18">
        <v>3</v>
      </c>
      <c r="R37" s="18">
        <v>3</v>
      </c>
      <c r="S37" s="18" t="s">
        <v>159</v>
      </c>
      <c r="T37" s="18">
        <v>4</v>
      </c>
      <c r="U37" s="18" t="s">
        <v>176</v>
      </c>
      <c r="V37" s="18">
        <v>3</v>
      </c>
      <c r="W37" s="18">
        <v>3</v>
      </c>
      <c r="X37" s="18">
        <v>4</v>
      </c>
      <c r="Y37" s="18">
        <v>3</v>
      </c>
      <c r="Z37" s="18" t="s">
        <v>227</v>
      </c>
      <c r="AA37" s="36">
        <v>5</v>
      </c>
      <c r="AB37" s="48">
        <v>5</v>
      </c>
      <c r="AC37" s="18" t="s">
        <v>231</v>
      </c>
      <c r="AD37" s="18" t="s">
        <v>231</v>
      </c>
      <c r="AE37" s="18" t="s">
        <v>231</v>
      </c>
      <c r="AF37" s="18">
        <v>3</v>
      </c>
      <c r="AG37" s="18" t="s">
        <v>231</v>
      </c>
      <c r="AH37" s="18" t="s">
        <v>231</v>
      </c>
      <c r="AI37" s="18" t="s">
        <v>231</v>
      </c>
      <c r="AJ37" s="18">
        <v>3</v>
      </c>
      <c r="AK37" s="18" t="s">
        <v>231</v>
      </c>
      <c r="AL37" s="18" t="s">
        <v>231</v>
      </c>
      <c r="AM37" s="18">
        <v>4</v>
      </c>
      <c r="AN37" s="18">
        <v>3</v>
      </c>
      <c r="AO37" s="79" t="s">
        <v>231</v>
      </c>
      <c r="AP37" s="121" t="s">
        <v>20</v>
      </c>
      <c r="AQ37" s="18">
        <v>4</v>
      </c>
      <c r="AR37" s="18">
        <v>3</v>
      </c>
      <c r="AS37" s="18">
        <v>3</v>
      </c>
      <c r="AT37" s="18">
        <v>3</v>
      </c>
      <c r="AU37" s="18">
        <v>3</v>
      </c>
      <c r="AV37" s="18">
        <v>3</v>
      </c>
      <c r="AW37" s="18">
        <v>3</v>
      </c>
      <c r="AX37" s="18" t="s">
        <v>280</v>
      </c>
      <c r="AY37" s="18" t="s">
        <v>283</v>
      </c>
      <c r="AZ37" s="18" t="s">
        <v>301</v>
      </c>
      <c r="BA37" s="18" t="s">
        <v>315</v>
      </c>
      <c r="BB37" s="18">
        <v>3</v>
      </c>
      <c r="BC37" s="18">
        <v>3</v>
      </c>
      <c r="BD37" s="18" t="s">
        <v>336</v>
      </c>
      <c r="BE37" s="18" t="s">
        <v>336</v>
      </c>
      <c r="BF37" s="13" t="s">
        <v>64</v>
      </c>
      <c r="BG37" s="13" t="s">
        <v>355</v>
      </c>
      <c r="BH37" s="18" t="s">
        <v>366</v>
      </c>
      <c r="BI37" s="13" t="s">
        <v>64</v>
      </c>
      <c r="BJ37" s="16">
        <f t="shared" si="1"/>
        <v>85</v>
      </c>
    </row>
    <row r="38" spans="1:62" ht="13.5" customHeight="1">
      <c r="A38" s="119"/>
      <c r="B38" s="695"/>
      <c r="C38" s="138" t="s">
        <v>18</v>
      </c>
      <c r="D38" s="13">
        <v>4</v>
      </c>
      <c r="E38" s="18" t="s">
        <v>68</v>
      </c>
      <c r="F38" s="13" t="s">
        <v>73</v>
      </c>
      <c r="G38" s="13">
        <v>3</v>
      </c>
      <c r="H38" s="18">
        <v>3</v>
      </c>
      <c r="I38" s="18" t="s">
        <v>102</v>
      </c>
      <c r="J38" s="18" t="s">
        <v>64</v>
      </c>
      <c r="K38" s="18" t="s">
        <v>64</v>
      </c>
      <c r="L38" s="13" t="s">
        <v>107</v>
      </c>
      <c r="M38" s="13" t="s">
        <v>107</v>
      </c>
      <c r="N38" s="18">
        <v>3</v>
      </c>
      <c r="O38" s="18">
        <v>3</v>
      </c>
      <c r="P38" s="36">
        <v>5</v>
      </c>
      <c r="Q38" s="18">
        <v>4</v>
      </c>
      <c r="R38" s="18" t="s">
        <v>154</v>
      </c>
      <c r="S38" s="36">
        <v>5</v>
      </c>
      <c r="T38" s="13" t="s">
        <v>166</v>
      </c>
      <c r="U38" s="18" t="s">
        <v>173</v>
      </c>
      <c r="V38" s="18">
        <v>4</v>
      </c>
      <c r="W38" s="18">
        <v>3</v>
      </c>
      <c r="X38" s="18">
        <v>4</v>
      </c>
      <c r="Y38" s="36">
        <v>5</v>
      </c>
      <c r="Z38" s="13" t="s">
        <v>223</v>
      </c>
      <c r="AA38" s="18" t="s">
        <v>223</v>
      </c>
      <c r="AB38" s="18" t="s">
        <v>231</v>
      </c>
      <c r="AC38" s="18" t="s">
        <v>231</v>
      </c>
      <c r="AD38" s="18" t="s">
        <v>231</v>
      </c>
      <c r="AE38" s="18" t="s">
        <v>231</v>
      </c>
      <c r="AF38" s="18" t="s">
        <v>231</v>
      </c>
      <c r="AG38" s="18" t="s">
        <v>231</v>
      </c>
      <c r="AH38" s="18" t="s">
        <v>231</v>
      </c>
      <c r="AI38" s="18" t="s">
        <v>231</v>
      </c>
      <c r="AJ38" s="18" t="s">
        <v>231</v>
      </c>
      <c r="AK38" s="18" t="s">
        <v>231</v>
      </c>
      <c r="AL38" s="18" t="s">
        <v>231</v>
      </c>
      <c r="AM38" s="18" t="s">
        <v>231</v>
      </c>
      <c r="AN38" s="18" t="s">
        <v>231</v>
      </c>
      <c r="AO38" s="79" t="s">
        <v>231</v>
      </c>
      <c r="AP38" s="121" t="s">
        <v>18</v>
      </c>
      <c r="AQ38" s="18">
        <v>4</v>
      </c>
      <c r="AR38" s="18">
        <v>4</v>
      </c>
      <c r="AS38" s="18" t="s">
        <v>250</v>
      </c>
      <c r="AT38" s="36">
        <v>5</v>
      </c>
      <c r="AU38" s="18">
        <v>3</v>
      </c>
      <c r="AV38" s="36">
        <v>5</v>
      </c>
      <c r="AW38" s="18">
        <v>4</v>
      </c>
      <c r="AX38" s="18" t="s">
        <v>280</v>
      </c>
      <c r="AY38" s="18" t="s">
        <v>294</v>
      </c>
      <c r="AZ38" s="18" t="s">
        <v>300</v>
      </c>
      <c r="BA38" s="18">
        <v>3</v>
      </c>
      <c r="BB38" s="18" t="s">
        <v>325</v>
      </c>
      <c r="BC38" s="18">
        <v>3</v>
      </c>
      <c r="BD38" s="18" t="s">
        <v>337</v>
      </c>
      <c r="BE38" s="18" t="s">
        <v>336</v>
      </c>
      <c r="BF38" s="13" t="s">
        <v>64</v>
      </c>
      <c r="BG38" s="13" t="s">
        <v>355</v>
      </c>
      <c r="BH38" s="13" t="s">
        <v>64</v>
      </c>
      <c r="BI38" s="13" t="s">
        <v>64</v>
      </c>
      <c r="BJ38" s="16">
        <f t="shared" si="1"/>
        <v>73</v>
      </c>
    </row>
    <row r="39" spans="1:62" ht="13.5" customHeight="1" thickBot="1">
      <c r="A39" s="119"/>
      <c r="B39" s="696"/>
      <c r="C39" s="132" t="s">
        <v>125</v>
      </c>
      <c r="D39" s="10">
        <v>4</v>
      </c>
      <c r="E39" s="10" t="s">
        <v>64</v>
      </c>
      <c r="F39" s="10" t="s">
        <v>64</v>
      </c>
      <c r="G39" s="10" t="s">
        <v>64</v>
      </c>
      <c r="H39" s="10" t="s">
        <v>64</v>
      </c>
      <c r="I39" s="10" t="s">
        <v>64</v>
      </c>
      <c r="J39" s="10" t="s">
        <v>64</v>
      </c>
      <c r="K39" s="10" t="s">
        <v>64</v>
      </c>
      <c r="L39" s="10" t="s">
        <v>64</v>
      </c>
      <c r="M39" s="10" t="s">
        <v>64</v>
      </c>
      <c r="N39" s="10">
        <v>3</v>
      </c>
      <c r="O39" s="10">
        <v>4</v>
      </c>
      <c r="P39" s="10">
        <v>3</v>
      </c>
      <c r="Q39" s="10" t="s">
        <v>136</v>
      </c>
      <c r="R39" s="10">
        <v>3</v>
      </c>
      <c r="S39" s="10">
        <v>4</v>
      </c>
      <c r="T39" s="10">
        <v>3</v>
      </c>
      <c r="U39" s="10">
        <v>4</v>
      </c>
      <c r="V39" s="10">
        <v>3</v>
      </c>
      <c r="W39" s="10">
        <v>4</v>
      </c>
      <c r="X39" s="10">
        <v>3</v>
      </c>
      <c r="Y39" s="10">
        <v>4</v>
      </c>
      <c r="Z39" s="10" t="s">
        <v>223</v>
      </c>
      <c r="AA39" s="10" t="s">
        <v>225</v>
      </c>
      <c r="AB39" s="10">
        <v>3</v>
      </c>
      <c r="AC39" s="10">
        <v>3</v>
      </c>
      <c r="AD39" s="10">
        <v>4</v>
      </c>
      <c r="AE39" s="10">
        <v>3</v>
      </c>
      <c r="AF39" s="10" t="s">
        <v>231</v>
      </c>
      <c r="AG39" s="43">
        <v>5</v>
      </c>
      <c r="AH39" s="10">
        <v>4</v>
      </c>
      <c r="AI39" s="10">
        <v>3</v>
      </c>
      <c r="AJ39" s="10">
        <v>4</v>
      </c>
      <c r="AK39" s="43">
        <v>5</v>
      </c>
      <c r="AL39" s="10">
        <v>3</v>
      </c>
      <c r="AM39" s="10" t="s">
        <v>231</v>
      </c>
      <c r="AN39" s="10">
        <v>3</v>
      </c>
      <c r="AO39" s="143">
        <v>5</v>
      </c>
      <c r="AP39" s="133" t="s">
        <v>125</v>
      </c>
      <c r="AQ39" s="10">
        <v>4</v>
      </c>
      <c r="AR39" s="10">
        <v>4</v>
      </c>
      <c r="AS39" s="10">
        <v>4</v>
      </c>
      <c r="AT39" s="10">
        <v>4</v>
      </c>
      <c r="AU39" s="10">
        <v>4</v>
      </c>
      <c r="AV39" s="10">
        <v>3</v>
      </c>
      <c r="AW39" s="10">
        <v>4</v>
      </c>
      <c r="AX39" s="10" t="s">
        <v>280</v>
      </c>
      <c r="AY39" s="10" t="s">
        <v>284</v>
      </c>
      <c r="AZ39" s="10" t="s">
        <v>300</v>
      </c>
      <c r="BA39" s="10">
        <v>4</v>
      </c>
      <c r="BB39" s="10" t="s">
        <v>318</v>
      </c>
      <c r="BC39" s="10">
        <v>3</v>
      </c>
      <c r="BD39" s="10">
        <v>3</v>
      </c>
      <c r="BE39" s="10">
        <v>3</v>
      </c>
      <c r="BF39" s="10" t="s">
        <v>64</v>
      </c>
      <c r="BG39" s="10" t="s">
        <v>355</v>
      </c>
      <c r="BH39" s="10" t="s">
        <v>368</v>
      </c>
      <c r="BI39" s="10">
        <v>3</v>
      </c>
      <c r="BJ39" s="14">
        <f t="shared" si="1"/>
        <v>126</v>
      </c>
    </row>
    <row r="40" spans="1:62" ht="13.5" customHeight="1">
      <c r="A40" s="119"/>
      <c r="B40" s="697" t="s">
        <v>266</v>
      </c>
      <c r="C40" s="134" t="s">
        <v>99</v>
      </c>
      <c r="D40" s="13">
        <v>5</v>
      </c>
      <c r="E40" s="13" t="s">
        <v>104</v>
      </c>
      <c r="F40" s="13" t="s">
        <v>104</v>
      </c>
      <c r="G40" s="13" t="s">
        <v>104</v>
      </c>
      <c r="H40" s="13" t="s">
        <v>104</v>
      </c>
      <c r="I40" s="13" t="s">
        <v>104</v>
      </c>
      <c r="J40" s="13" t="s">
        <v>64</v>
      </c>
      <c r="K40" s="13" t="s">
        <v>64</v>
      </c>
      <c r="L40" s="13" t="s">
        <v>107</v>
      </c>
      <c r="M40" s="13" t="s">
        <v>107</v>
      </c>
      <c r="N40" s="13">
        <v>4</v>
      </c>
      <c r="O40" s="13" t="s">
        <v>121</v>
      </c>
      <c r="P40" s="13" t="s">
        <v>131</v>
      </c>
      <c r="Q40" s="13" t="s">
        <v>145</v>
      </c>
      <c r="R40" s="13">
        <v>3</v>
      </c>
      <c r="S40" s="48">
        <v>5</v>
      </c>
      <c r="T40" s="13" t="s">
        <v>166</v>
      </c>
      <c r="U40" s="13" t="s">
        <v>174</v>
      </c>
      <c r="V40" s="13" t="s">
        <v>180</v>
      </c>
      <c r="W40" s="13" t="s">
        <v>196</v>
      </c>
      <c r="X40" s="13" t="s">
        <v>206</v>
      </c>
      <c r="Y40" s="13" t="s">
        <v>215</v>
      </c>
      <c r="Z40" s="13" t="s">
        <v>223</v>
      </c>
      <c r="AA40" s="13" t="s">
        <v>223</v>
      </c>
      <c r="AB40" s="13" t="s">
        <v>231</v>
      </c>
      <c r="AC40" s="13" t="s">
        <v>231</v>
      </c>
      <c r="AD40" s="13">
        <v>3</v>
      </c>
      <c r="AE40" s="13" t="s">
        <v>231</v>
      </c>
      <c r="AF40" s="13" t="s">
        <v>231</v>
      </c>
      <c r="AG40" s="13" t="s">
        <v>231</v>
      </c>
      <c r="AH40" s="13" t="s">
        <v>231</v>
      </c>
      <c r="AI40" s="13" t="s">
        <v>231</v>
      </c>
      <c r="AJ40" s="13" t="s">
        <v>231</v>
      </c>
      <c r="AK40" s="13" t="s">
        <v>231</v>
      </c>
      <c r="AL40" s="13" t="s">
        <v>231</v>
      </c>
      <c r="AM40" s="13" t="s">
        <v>231</v>
      </c>
      <c r="AN40" s="13" t="s">
        <v>231</v>
      </c>
      <c r="AO40" s="57" t="s">
        <v>231</v>
      </c>
      <c r="AP40" s="117" t="s">
        <v>99</v>
      </c>
      <c r="AQ40" s="13" t="s">
        <v>231</v>
      </c>
      <c r="AR40" s="13">
        <v>4</v>
      </c>
      <c r="AS40" s="13" t="s">
        <v>250</v>
      </c>
      <c r="AT40" s="13" t="s">
        <v>231</v>
      </c>
      <c r="AU40" s="13" t="s">
        <v>264</v>
      </c>
      <c r="AV40" s="13">
        <v>3</v>
      </c>
      <c r="AW40" s="13" t="s">
        <v>231</v>
      </c>
      <c r="AX40" s="13" t="s">
        <v>231</v>
      </c>
      <c r="AY40" s="13" t="s">
        <v>293</v>
      </c>
      <c r="AZ40" s="32" t="s">
        <v>299</v>
      </c>
      <c r="BA40" s="13" t="s">
        <v>310</v>
      </c>
      <c r="BB40" s="13" t="s">
        <v>328</v>
      </c>
      <c r="BC40" s="13">
        <v>3</v>
      </c>
      <c r="BD40" s="13" t="s">
        <v>336</v>
      </c>
      <c r="BE40" s="13" t="s">
        <v>337</v>
      </c>
      <c r="BF40" s="13" t="s">
        <v>64</v>
      </c>
      <c r="BG40" s="13" t="s">
        <v>355</v>
      </c>
      <c r="BH40" s="13" t="s">
        <v>64</v>
      </c>
      <c r="BI40" s="13" t="s">
        <v>64</v>
      </c>
      <c r="BJ40" s="26">
        <f t="shared" si="1"/>
        <v>25</v>
      </c>
    </row>
    <row r="41" spans="1:62" s="131" customFormat="1" ht="13.5" customHeight="1">
      <c r="A41" s="119"/>
      <c r="B41" s="698"/>
      <c r="C41" s="138" t="s">
        <v>22</v>
      </c>
      <c r="D41" s="18">
        <v>6</v>
      </c>
      <c r="E41" s="18" t="s">
        <v>67</v>
      </c>
      <c r="F41" s="18" t="s">
        <v>73</v>
      </c>
      <c r="G41" s="18" t="s">
        <v>81</v>
      </c>
      <c r="H41" s="18" t="s">
        <v>86</v>
      </c>
      <c r="I41" s="18" t="s">
        <v>102</v>
      </c>
      <c r="J41" s="18" t="s">
        <v>64</v>
      </c>
      <c r="K41" s="18" t="s">
        <v>64</v>
      </c>
      <c r="L41" s="18" t="s">
        <v>107</v>
      </c>
      <c r="M41" s="18" t="s">
        <v>107</v>
      </c>
      <c r="N41" s="18">
        <v>4</v>
      </c>
      <c r="O41" s="18">
        <v>4</v>
      </c>
      <c r="P41" s="18" t="s">
        <v>132</v>
      </c>
      <c r="Q41" s="18" t="s">
        <v>136</v>
      </c>
      <c r="R41" s="18" t="s">
        <v>136</v>
      </c>
      <c r="S41" s="18" t="s">
        <v>136</v>
      </c>
      <c r="T41" s="13" t="s">
        <v>166</v>
      </c>
      <c r="U41" s="18" t="s">
        <v>136</v>
      </c>
      <c r="V41" s="18" t="s">
        <v>140</v>
      </c>
      <c r="W41" s="18" t="s">
        <v>197</v>
      </c>
      <c r="X41" s="18" t="s">
        <v>206</v>
      </c>
      <c r="Y41" s="18" t="s">
        <v>218</v>
      </c>
      <c r="Z41" s="18" t="s">
        <v>223</v>
      </c>
      <c r="AA41" s="18" t="s">
        <v>225</v>
      </c>
      <c r="AB41" s="18" t="s">
        <v>231</v>
      </c>
      <c r="AC41" s="18" t="s">
        <v>231</v>
      </c>
      <c r="AD41" s="18" t="s">
        <v>231</v>
      </c>
      <c r="AE41" s="18" t="s">
        <v>231</v>
      </c>
      <c r="AF41" s="18" t="s">
        <v>231</v>
      </c>
      <c r="AG41" s="18" t="s">
        <v>231</v>
      </c>
      <c r="AH41" s="18" t="s">
        <v>231</v>
      </c>
      <c r="AI41" s="18" t="s">
        <v>231</v>
      </c>
      <c r="AJ41" s="18" t="s">
        <v>231</v>
      </c>
      <c r="AK41" s="18" t="s">
        <v>231</v>
      </c>
      <c r="AL41" s="18" t="s">
        <v>231</v>
      </c>
      <c r="AM41" s="18" t="s">
        <v>231</v>
      </c>
      <c r="AN41" s="18" t="s">
        <v>231</v>
      </c>
      <c r="AO41" s="79" t="s">
        <v>231</v>
      </c>
      <c r="AP41" s="121" t="s">
        <v>22</v>
      </c>
      <c r="AQ41" s="18">
        <v>3</v>
      </c>
      <c r="AR41" s="18" t="s">
        <v>245</v>
      </c>
      <c r="AS41" s="18">
        <v>3</v>
      </c>
      <c r="AT41" s="18" t="s">
        <v>259</v>
      </c>
      <c r="AU41" s="18">
        <v>3</v>
      </c>
      <c r="AV41" s="18">
        <v>3</v>
      </c>
      <c r="AW41" s="18" t="s">
        <v>272</v>
      </c>
      <c r="AX41" s="18" t="s">
        <v>280</v>
      </c>
      <c r="AY41" s="18" t="s">
        <v>294</v>
      </c>
      <c r="AZ41" s="18" t="s">
        <v>298</v>
      </c>
      <c r="BA41" s="18" t="s">
        <v>311</v>
      </c>
      <c r="BB41" s="18">
        <v>4</v>
      </c>
      <c r="BC41" s="18">
        <v>3</v>
      </c>
      <c r="BD41" s="18" t="s">
        <v>337</v>
      </c>
      <c r="BE41" s="18" t="s">
        <v>336</v>
      </c>
      <c r="BF41" s="13" t="s">
        <v>64</v>
      </c>
      <c r="BG41" s="13" t="s">
        <v>361</v>
      </c>
      <c r="BH41" s="13" t="s">
        <v>64</v>
      </c>
      <c r="BI41" s="13" t="s">
        <v>64</v>
      </c>
      <c r="BJ41" s="16">
        <f t="shared" si="1"/>
        <v>27</v>
      </c>
    </row>
    <row r="42" spans="1:62" s="131" customFormat="1" ht="13.5" customHeight="1">
      <c r="A42" s="119"/>
      <c r="B42" s="698"/>
      <c r="C42" s="138" t="s">
        <v>316</v>
      </c>
      <c r="D42" s="18">
        <v>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3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79"/>
      <c r="AP42" s="121" t="s">
        <v>316</v>
      </c>
      <c r="AQ42" s="18"/>
      <c r="AR42" s="18"/>
      <c r="AS42" s="18"/>
      <c r="AT42" s="18"/>
      <c r="AU42" s="18"/>
      <c r="AV42" s="18"/>
      <c r="AW42" s="18"/>
      <c r="AX42" s="18"/>
      <c r="AY42" s="18">
        <v>3</v>
      </c>
      <c r="AZ42" s="18">
        <v>3</v>
      </c>
      <c r="BA42" s="18">
        <v>3</v>
      </c>
      <c r="BB42" s="18">
        <v>4</v>
      </c>
      <c r="BC42" s="18">
        <v>3</v>
      </c>
      <c r="BD42" s="18">
        <v>4</v>
      </c>
      <c r="BE42" s="18" t="s">
        <v>347</v>
      </c>
      <c r="BF42" s="18">
        <v>3</v>
      </c>
      <c r="BG42" s="18">
        <v>4</v>
      </c>
      <c r="BH42" s="18">
        <v>4</v>
      </c>
      <c r="BI42" s="18">
        <v>4</v>
      </c>
      <c r="BJ42" s="16">
        <f t="shared" si="1"/>
        <v>35</v>
      </c>
    </row>
    <row r="43" spans="1:62" ht="13.5" customHeight="1">
      <c r="A43" s="119"/>
      <c r="B43" s="698"/>
      <c r="C43" s="138" t="s">
        <v>19</v>
      </c>
      <c r="D43" s="18">
        <v>4</v>
      </c>
      <c r="E43" s="18" t="s">
        <v>70</v>
      </c>
      <c r="F43" s="18" t="s">
        <v>73</v>
      </c>
      <c r="G43" s="18">
        <v>3</v>
      </c>
      <c r="H43" s="18">
        <v>4</v>
      </c>
      <c r="I43" s="18" t="s">
        <v>102</v>
      </c>
      <c r="J43" s="18" t="s">
        <v>64</v>
      </c>
      <c r="K43" s="18" t="s">
        <v>64</v>
      </c>
      <c r="L43" s="18" t="s">
        <v>107</v>
      </c>
      <c r="M43" s="18" t="s">
        <v>107</v>
      </c>
      <c r="N43" s="18">
        <v>3</v>
      </c>
      <c r="O43" s="18">
        <v>4</v>
      </c>
      <c r="P43" s="18">
        <v>3</v>
      </c>
      <c r="Q43" s="18">
        <v>4</v>
      </c>
      <c r="R43" s="18" t="s">
        <v>148</v>
      </c>
      <c r="S43" s="18">
        <v>3</v>
      </c>
      <c r="T43" s="18" t="s">
        <v>166</v>
      </c>
      <c r="U43" s="18">
        <v>4</v>
      </c>
      <c r="V43" s="18">
        <v>4</v>
      </c>
      <c r="W43" s="18">
        <v>4</v>
      </c>
      <c r="X43" s="36">
        <v>5</v>
      </c>
      <c r="Y43" s="18" t="s">
        <v>216</v>
      </c>
      <c r="Z43" s="18" t="s">
        <v>225</v>
      </c>
      <c r="AA43" s="18" t="s">
        <v>225</v>
      </c>
      <c r="AB43" s="18" t="s">
        <v>231</v>
      </c>
      <c r="AC43" s="18" t="s">
        <v>231</v>
      </c>
      <c r="AD43" s="18" t="s">
        <v>231</v>
      </c>
      <c r="AE43" s="18" t="s">
        <v>231</v>
      </c>
      <c r="AF43" s="18" t="s">
        <v>231</v>
      </c>
      <c r="AG43" s="18" t="s">
        <v>231</v>
      </c>
      <c r="AH43" s="18" t="s">
        <v>231</v>
      </c>
      <c r="AI43" s="18" t="s">
        <v>231</v>
      </c>
      <c r="AJ43" s="18" t="s">
        <v>231</v>
      </c>
      <c r="AK43" s="18" t="s">
        <v>231</v>
      </c>
      <c r="AL43" s="18" t="s">
        <v>231</v>
      </c>
      <c r="AM43" s="18" t="s">
        <v>231</v>
      </c>
      <c r="AN43" s="18" t="s">
        <v>231</v>
      </c>
      <c r="AO43" s="79" t="s">
        <v>231</v>
      </c>
      <c r="AP43" s="121" t="s">
        <v>19</v>
      </c>
      <c r="AQ43" s="18" t="s">
        <v>231</v>
      </c>
      <c r="AR43" s="18">
        <v>3</v>
      </c>
      <c r="AS43" s="18">
        <v>4</v>
      </c>
      <c r="AT43" s="18" t="s">
        <v>258</v>
      </c>
      <c r="AU43" s="18" t="s">
        <v>262</v>
      </c>
      <c r="AV43" s="18">
        <v>3</v>
      </c>
      <c r="AW43" s="18">
        <v>4</v>
      </c>
      <c r="AX43" s="18">
        <v>3</v>
      </c>
      <c r="AY43" s="18" t="s">
        <v>290</v>
      </c>
      <c r="AZ43" s="18">
        <v>3</v>
      </c>
      <c r="BA43" s="18" t="s">
        <v>312</v>
      </c>
      <c r="BB43" s="18" t="s">
        <v>326</v>
      </c>
      <c r="BC43" s="54">
        <v>6</v>
      </c>
      <c r="BD43" s="18" t="s">
        <v>336</v>
      </c>
      <c r="BE43" s="18">
        <v>3</v>
      </c>
      <c r="BF43" s="13" t="s">
        <v>64</v>
      </c>
      <c r="BG43" s="13" t="s">
        <v>356</v>
      </c>
      <c r="BH43" s="13" t="s">
        <v>64</v>
      </c>
      <c r="BI43" s="13" t="s">
        <v>64</v>
      </c>
      <c r="BJ43" s="16">
        <f t="shared" si="1"/>
        <v>70</v>
      </c>
    </row>
    <row r="44" spans="1:62" ht="13.5" customHeight="1">
      <c r="A44" s="119"/>
      <c r="B44" s="698"/>
      <c r="C44" s="134" t="s">
        <v>17</v>
      </c>
      <c r="D44" s="13">
        <v>4</v>
      </c>
      <c r="E44" s="13">
        <v>3</v>
      </c>
      <c r="F44" s="13">
        <v>3</v>
      </c>
      <c r="G44" s="13">
        <v>3</v>
      </c>
      <c r="H44" s="13">
        <v>4</v>
      </c>
      <c r="I44" s="13" t="s">
        <v>102</v>
      </c>
      <c r="J44" s="13" t="s">
        <v>64</v>
      </c>
      <c r="K44" s="13" t="s">
        <v>64</v>
      </c>
      <c r="L44" s="13" t="s">
        <v>107</v>
      </c>
      <c r="M44" s="13" t="s">
        <v>107</v>
      </c>
      <c r="N44" s="48">
        <v>5</v>
      </c>
      <c r="O44" s="13">
        <v>4</v>
      </c>
      <c r="P44" s="13" t="s">
        <v>131</v>
      </c>
      <c r="Q44" s="13">
        <v>4</v>
      </c>
      <c r="R44" s="48">
        <v>5</v>
      </c>
      <c r="S44" s="13">
        <v>3</v>
      </c>
      <c r="T44" s="13" t="s">
        <v>166</v>
      </c>
      <c r="U44" s="13" t="s">
        <v>171</v>
      </c>
      <c r="V44" s="13">
        <v>4</v>
      </c>
      <c r="W44" s="13" t="s">
        <v>194</v>
      </c>
      <c r="X44" s="48">
        <v>5</v>
      </c>
      <c r="Y44" s="13">
        <v>4</v>
      </c>
      <c r="Z44" s="13" t="s">
        <v>223</v>
      </c>
      <c r="AA44" s="13" t="s">
        <v>223</v>
      </c>
      <c r="AB44" s="13">
        <v>4</v>
      </c>
      <c r="AC44" s="13" t="s">
        <v>231</v>
      </c>
      <c r="AD44" s="13">
        <v>4</v>
      </c>
      <c r="AE44" s="13" t="s">
        <v>231</v>
      </c>
      <c r="AF44" s="48">
        <v>5</v>
      </c>
      <c r="AG44" s="13">
        <v>3</v>
      </c>
      <c r="AH44" s="13" t="s">
        <v>231</v>
      </c>
      <c r="AI44" s="13" t="s">
        <v>231</v>
      </c>
      <c r="AJ44" s="13">
        <v>4</v>
      </c>
      <c r="AK44" s="13" t="s">
        <v>231</v>
      </c>
      <c r="AL44" s="13">
        <v>3</v>
      </c>
      <c r="AM44" s="13" t="s">
        <v>231</v>
      </c>
      <c r="AN44" s="13" t="s">
        <v>231</v>
      </c>
      <c r="AO44" s="57" t="s">
        <v>231</v>
      </c>
      <c r="AP44" s="117" t="s">
        <v>17</v>
      </c>
      <c r="AQ44" s="13" t="s">
        <v>231</v>
      </c>
      <c r="AR44" s="13">
        <v>4</v>
      </c>
      <c r="AS44" s="13">
        <v>3</v>
      </c>
      <c r="AT44" s="13" t="s">
        <v>231</v>
      </c>
      <c r="AU44" s="13" t="s">
        <v>261</v>
      </c>
      <c r="AV44" s="13">
        <v>3</v>
      </c>
      <c r="AW44" s="13" t="s">
        <v>272</v>
      </c>
      <c r="AX44" s="13" t="s">
        <v>278</v>
      </c>
      <c r="AY44" s="13" t="s">
        <v>291</v>
      </c>
      <c r="AZ44" s="13">
        <v>3</v>
      </c>
      <c r="BA44" s="13" t="s">
        <v>311</v>
      </c>
      <c r="BB44" s="13" t="s">
        <v>329</v>
      </c>
      <c r="BC44" s="69">
        <v>3</v>
      </c>
      <c r="BD44" s="13" t="s">
        <v>340</v>
      </c>
      <c r="BE44" s="13" t="s">
        <v>337</v>
      </c>
      <c r="BF44" s="13" t="s">
        <v>64</v>
      </c>
      <c r="BG44" s="13" t="s">
        <v>355</v>
      </c>
      <c r="BH44" s="13" t="s">
        <v>64</v>
      </c>
      <c r="BI44" s="13" t="s">
        <v>64</v>
      </c>
      <c r="BJ44" s="26">
        <f t="shared" si="1"/>
        <v>86</v>
      </c>
    </row>
    <row r="45" spans="1:62" ht="13.5" customHeight="1">
      <c r="A45" s="119"/>
      <c r="B45" s="698"/>
      <c r="C45" s="138" t="s">
        <v>8</v>
      </c>
      <c r="D45" s="13">
        <v>3</v>
      </c>
      <c r="E45" s="18">
        <v>3</v>
      </c>
      <c r="F45" s="18" t="s">
        <v>75</v>
      </c>
      <c r="G45" s="18" t="s">
        <v>78</v>
      </c>
      <c r="H45" s="18" t="s">
        <v>86</v>
      </c>
      <c r="I45" s="18">
        <v>4</v>
      </c>
      <c r="J45" s="13" t="s">
        <v>64</v>
      </c>
      <c r="K45" s="13" t="s">
        <v>64</v>
      </c>
      <c r="L45" s="13" t="s">
        <v>107</v>
      </c>
      <c r="M45" s="13" t="s">
        <v>107</v>
      </c>
      <c r="N45" s="18">
        <v>3</v>
      </c>
      <c r="O45" s="36">
        <v>5</v>
      </c>
      <c r="P45" s="18">
        <v>3</v>
      </c>
      <c r="Q45" s="36">
        <v>5</v>
      </c>
      <c r="R45" s="36">
        <v>5</v>
      </c>
      <c r="S45" s="18">
        <v>3</v>
      </c>
      <c r="T45" s="18">
        <v>4</v>
      </c>
      <c r="U45" s="18">
        <v>4</v>
      </c>
      <c r="V45" s="18" t="s">
        <v>184</v>
      </c>
      <c r="W45" s="18">
        <v>3</v>
      </c>
      <c r="X45" s="36">
        <v>5</v>
      </c>
      <c r="Y45" s="18">
        <v>4</v>
      </c>
      <c r="Z45" s="13" t="s">
        <v>223</v>
      </c>
      <c r="AA45" s="18" t="s">
        <v>225</v>
      </c>
      <c r="AB45" s="18" t="s">
        <v>231</v>
      </c>
      <c r="AC45" s="36">
        <v>5</v>
      </c>
      <c r="AD45" s="18">
        <v>4</v>
      </c>
      <c r="AE45" s="18">
        <v>3</v>
      </c>
      <c r="AF45" s="18">
        <v>4</v>
      </c>
      <c r="AG45" s="18" t="s">
        <v>231</v>
      </c>
      <c r="AH45" s="18" t="s">
        <v>231</v>
      </c>
      <c r="AI45" s="18">
        <v>3</v>
      </c>
      <c r="AJ45" s="18">
        <v>4</v>
      </c>
      <c r="AK45" s="18">
        <v>3</v>
      </c>
      <c r="AL45" s="18" t="s">
        <v>231</v>
      </c>
      <c r="AM45" s="18" t="s">
        <v>231</v>
      </c>
      <c r="AN45" s="36">
        <v>5</v>
      </c>
      <c r="AO45" s="79" t="s">
        <v>231</v>
      </c>
      <c r="AP45" s="121" t="s">
        <v>8</v>
      </c>
      <c r="AQ45" s="18" t="s">
        <v>236</v>
      </c>
      <c r="AR45" s="36">
        <v>5</v>
      </c>
      <c r="AS45" s="18">
        <v>3</v>
      </c>
      <c r="AT45" s="18">
        <v>4</v>
      </c>
      <c r="AU45" s="18">
        <v>4</v>
      </c>
      <c r="AV45" s="18">
        <v>3</v>
      </c>
      <c r="AW45" s="18">
        <v>3</v>
      </c>
      <c r="AX45" s="36">
        <v>5</v>
      </c>
      <c r="AY45" s="36">
        <v>5</v>
      </c>
      <c r="AZ45" s="18">
        <v>3</v>
      </c>
      <c r="BA45" s="18">
        <v>3</v>
      </c>
      <c r="BB45" s="18">
        <v>4</v>
      </c>
      <c r="BC45" s="18">
        <v>3</v>
      </c>
      <c r="BD45" s="18">
        <v>3</v>
      </c>
      <c r="BE45" s="18">
        <v>3</v>
      </c>
      <c r="BF45" s="18">
        <v>4</v>
      </c>
      <c r="BG45" s="18" t="s">
        <v>356</v>
      </c>
      <c r="BH45" s="18">
        <v>3</v>
      </c>
      <c r="BI45" s="18">
        <v>3</v>
      </c>
      <c r="BJ45" s="16">
        <f t="shared" si="1"/>
        <v>143</v>
      </c>
    </row>
    <row r="46" spans="1:62" ht="13.5" customHeight="1">
      <c r="A46" s="119"/>
      <c r="B46" s="698"/>
      <c r="C46" s="138" t="s">
        <v>12</v>
      </c>
      <c r="D46" s="18">
        <v>4</v>
      </c>
      <c r="E46" s="18">
        <v>3</v>
      </c>
      <c r="F46" s="18" t="s">
        <v>76</v>
      </c>
      <c r="G46" s="18" t="s">
        <v>78</v>
      </c>
      <c r="H46" s="18" t="s">
        <v>92</v>
      </c>
      <c r="I46" s="18" t="s">
        <v>102</v>
      </c>
      <c r="J46" s="18" t="s">
        <v>64</v>
      </c>
      <c r="K46" s="18" t="s">
        <v>64</v>
      </c>
      <c r="L46" s="13" t="s">
        <v>107</v>
      </c>
      <c r="M46" s="13" t="s">
        <v>107</v>
      </c>
      <c r="N46" s="18">
        <v>4</v>
      </c>
      <c r="O46" s="18">
        <v>3</v>
      </c>
      <c r="P46" s="36">
        <v>5</v>
      </c>
      <c r="Q46" s="18">
        <v>4</v>
      </c>
      <c r="R46" s="18">
        <v>3</v>
      </c>
      <c r="S46" s="18" t="s">
        <v>161</v>
      </c>
      <c r="T46" s="18" t="s">
        <v>167</v>
      </c>
      <c r="U46" s="18">
        <v>3</v>
      </c>
      <c r="V46" s="18">
        <v>3</v>
      </c>
      <c r="W46" s="18">
        <v>4</v>
      </c>
      <c r="X46" s="18">
        <v>3</v>
      </c>
      <c r="Y46" s="18">
        <v>3</v>
      </c>
      <c r="Z46" s="13" t="s">
        <v>223</v>
      </c>
      <c r="AA46" s="18" t="s">
        <v>225</v>
      </c>
      <c r="AB46" s="36">
        <v>5</v>
      </c>
      <c r="AC46" s="18" t="s">
        <v>231</v>
      </c>
      <c r="AD46" s="18">
        <v>3</v>
      </c>
      <c r="AE46" s="18">
        <v>4</v>
      </c>
      <c r="AF46" s="18">
        <v>4</v>
      </c>
      <c r="AG46" s="36">
        <v>5</v>
      </c>
      <c r="AH46" s="18" t="s">
        <v>231</v>
      </c>
      <c r="AI46" s="18" t="s">
        <v>231</v>
      </c>
      <c r="AJ46" s="18" t="s">
        <v>231</v>
      </c>
      <c r="AK46" s="18">
        <v>4</v>
      </c>
      <c r="AL46" s="18" t="s">
        <v>231</v>
      </c>
      <c r="AM46" s="18" t="s">
        <v>231</v>
      </c>
      <c r="AN46" s="18" t="s">
        <v>231</v>
      </c>
      <c r="AO46" s="79">
        <v>3</v>
      </c>
      <c r="AP46" s="121" t="s">
        <v>12</v>
      </c>
      <c r="AQ46" s="18">
        <v>3</v>
      </c>
      <c r="AR46" s="18">
        <v>4</v>
      </c>
      <c r="AS46" s="18">
        <v>3</v>
      </c>
      <c r="AT46" s="18" t="s">
        <v>258</v>
      </c>
      <c r="AU46" s="18">
        <v>3</v>
      </c>
      <c r="AV46" s="18">
        <v>3</v>
      </c>
      <c r="AW46" s="18">
        <v>4</v>
      </c>
      <c r="AX46" s="18" t="s">
        <v>278</v>
      </c>
      <c r="AY46" s="18" t="s">
        <v>284</v>
      </c>
      <c r="AZ46" s="18" t="s">
        <v>299</v>
      </c>
      <c r="BA46" s="18" t="s">
        <v>312</v>
      </c>
      <c r="BB46" s="18" t="s">
        <v>329</v>
      </c>
      <c r="BC46" s="18">
        <v>3</v>
      </c>
      <c r="BD46" s="18" t="s">
        <v>336</v>
      </c>
      <c r="BE46" s="18">
        <v>3</v>
      </c>
      <c r="BF46" s="13" t="s">
        <v>64</v>
      </c>
      <c r="BG46" s="13" t="s">
        <v>355</v>
      </c>
      <c r="BH46" s="18">
        <v>3</v>
      </c>
      <c r="BI46" s="13" t="s">
        <v>64</v>
      </c>
      <c r="BJ46" s="16">
        <f t="shared" si="1"/>
        <v>95</v>
      </c>
    </row>
    <row r="47" spans="1:62" ht="13.5" customHeight="1">
      <c r="A47" s="119"/>
      <c r="B47" s="698"/>
      <c r="C47" s="134" t="s">
        <v>9</v>
      </c>
      <c r="D47" s="13">
        <v>4</v>
      </c>
      <c r="E47" s="13" t="s">
        <v>71</v>
      </c>
      <c r="F47" s="13" t="s">
        <v>73</v>
      </c>
      <c r="G47" s="13">
        <v>3</v>
      </c>
      <c r="H47" s="13">
        <v>3</v>
      </c>
      <c r="I47" s="13" t="s">
        <v>102</v>
      </c>
      <c r="J47" s="13" t="s">
        <v>64</v>
      </c>
      <c r="K47" s="13" t="s">
        <v>64</v>
      </c>
      <c r="L47" s="13" t="s">
        <v>107</v>
      </c>
      <c r="M47" s="13" t="s">
        <v>107</v>
      </c>
      <c r="N47" s="13">
        <v>3</v>
      </c>
      <c r="O47" s="13" t="s">
        <v>120</v>
      </c>
      <c r="P47" s="13">
        <v>3</v>
      </c>
      <c r="Q47" s="13" t="s">
        <v>136</v>
      </c>
      <c r="R47" s="13">
        <v>3</v>
      </c>
      <c r="S47" s="13">
        <v>3</v>
      </c>
      <c r="T47" s="13" t="s">
        <v>166</v>
      </c>
      <c r="U47" s="13" t="s">
        <v>169</v>
      </c>
      <c r="V47" s="13">
        <v>3</v>
      </c>
      <c r="W47" s="13">
        <v>3</v>
      </c>
      <c r="X47" s="13" t="s">
        <v>206</v>
      </c>
      <c r="Y47" s="13">
        <v>3</v>
      </c>
      <c r="Z47" s="13" t="s">
        <v>223</v>
      </c>
      <c r="AA47" s="13" t="s">
        <v>225</v>
      </c>
      <c r="AB47" s="13" t="s">
        <v>231</v>
      </c>
      <c r="AC47" s="13" t="s">
        <v>231</v>
      </c>
      <c r="AD47" s="13" t="s">
        <v>231</v>
      </c>
      <c r="AE47" s="13" t="s">
        <v>231</v>
      </c>
      <c r="AF47" s="13" t="s">
        <v>231</v>
      </c>
      <c r="AG47" s="13" t="s">
        <v>231</v>
      </c>
      <c r="AH47" s="13" t="s">
        <v>231</v>
      </c>
      <c r="AI47" s="13" t="s">
        <v>231</v>
      </c>
      <c r="AJ47" s="13" t="s">
        <v>231</v>
      </c>
      <c r="AK47" s="13" t="s">
        <v>231</v>
      </c>
      <c r="AL47" s="13" t="s">
        <v>231</v>
      </c>
      <c r="AM47" s="13">
        <v>3</v>
      </c>
      <c r="AN47" s="13" t="s">
        <v>231</v>
      </c>
      <c r="AO47" s="57" t="s">
        <v>231</v>
      </c>
      <c r="AP47" s="117" t="s">
        <v>9</v>
      </c>
      <c r="AQ47" s="13" t="s">
        <v>235</v>
      </c>
      <c r="AR47" s="13">
        <v>3</v>
      </c>
      <c r="AS47" s="13">
        <v>4</v>
      </c>
      <c r="AT47" s="13" t="s">
        <v>258</v>
      </c>
      <c r="AU47" s="13">
        <v>3</v>
      </c>
      <c r="AV47" s="13">
        <v>3</v>
      </c>
      <c r="AW47" s="48">
        <v>5</v>
      </c>
      <c r="AX47" s="13">
        <v>4</v>
      </c>
      <c r="AY47" s="13" t="s">
        <v>284</v>
      </c>
      <c r="AZ47" s="13" t="s">
        <v>299</v>
      </c>
      <c r="BA47" s="13">
        <v>3</v>
      </c>
      <c r="BB47" s="13" t="s">
        <v>328</v>
      </c>
      <c r="BC47" s="13">
        <v>3</v>
      </c>
      <c r="BD47" s="13" t="s">
        <v>336</v>
      </c>
      <c r="BE47" s="65" t="s">
        <v>337</v>
      </c>
      <c r="BF47" s="13" t="s">
        <v>64</v>
      </c>
      <c r="BG47" s="13" t="s">
        <v>355</v>
      </c>
      <c r="BH47" s="13" t="s">
        <v>368</v>
      </c>
      <c r="BI47" s="13" t="s">
        <v>64</v>
      </c>
      <c r="BJ47" s="26">
        <f t="shared" si="1"/>
        <v>58</v>
      </c>
    </row>
    <row r="48" spans="1:62" ht="13.5" customHeight="1">
      <c r="A48" s="119"/>
      <c r="B48" s="698"/>
      <c r="C48" s="144" t="s">
        <v>126</v>
      </c>
      <c r="D48" s="25">
        <v>4</v>
      </c>
      <c r="E48" s="18" t="s">
        <v>64</v>
      </c>
      <c r="F48" s="18" t="s">
        <v>64</v>
      </c>
      <c r="G48" s="18" t="s">
        <v>64</v>
      </c>
      <c r="H48" s="18" t="s">
        <v>64</v>
      </c>
      <c r="I48" s="18" t="s">
        <v>64</v>
      </c>
      <c r="J48" s="18" t="s">
        <v>64</v>
      </c>
      <c r="K48" s="18" t="s">
        <v>64</v>
      </c>
      <c r="L48" s="18" t="s">
        <v>64</v>
      </c>
      <c r="M48" s="18" t="s">
        <v>64</v>
      </c>
      <c r="N48" s="25">
        <v>3</v>
      </c>
      <c r="O48" s="25" t="s">
        <v>129</v>
      </c>
      <c r="P48" s="25">
        <v>3</v>
      </c>
      <c r="Q48" s="25" t="s">
        <v>136</v>
      </c>
      <c r="R48" s="25">
        <v>3</v>
      </c>
      <c r="S48" s="25">
        <v>3</v>
      </c>
      <c r="T48" s="25">
        <v>3</v>
      </c>
      <c r="U48" s="25" t="s">
        <v>213</v>
      </c>
      <c r="V48" s="25">
        <v>3</v>
      </c>
      <c r="W48" s="25">
        <v>3</v>
      </c>
      <c r="X48" s="25">
        <v>3</v>
      </c>
      <c r="Y48" s="25">
        <v>4</v>
      </c>
      <c r="Z48" s="13" t="s">
        <v>223</v>
      </c>
      <c r="AA48" s="25" t="s">
        <v>223</v>
      </c>
      <c r="AB48" s="18">
        <v>3</v>
      </c>
      <c r="AC48" s="25">
        <v>3</v>
      </c>
      <c r="AD48" s="25">
        <v>3</v>
      </c>
      <c r="AE48" s="25">
        <v>3</v>
      </c>
      <c r="AF48" s="25">
        <v>3</v>
      </c>
      <c r="AG48" s="25">
        <v>4</v>
      </c>
      <c r="AH48" s="25">
        <v>4</v>
      </c>
      <c r="AI48" s="25">
        <v>3</v>
      </c>
      <c r="AJ48" s="25">
        <v>4</v>
      </c>
      <c r="AK48" s="25">
        <v>3</v>
      </c>
      <c r="AL48" s="25">
        <v>2</v>
      </c>
      <c r="AM48" s="25" t="s">
        <v>231</v>
      </c>
      <c r="AN48" s="25">
        <v>4</v>
      </c>
      <c r="AO48" s="61">
        <v>4</v>
      </c>
      <c r="AP48" s="145" t="s">
        <v>126</v>
      </c>
      <c r="AQ48" s="25">
        <v>3</v>
      </c>
      <c r="AR48" s="70">
        <v>2</v>
      </c>
      <c r="AS48" s="25">
        <v>3</v>
      </c>
      <c r="AT48" s="25">
        <v>3</v>
      </c>
      <c r="AU48" s="25">
        <v>3</v>
      </c>
      <c r="AV48" s="25">
        <v>3</v>
      </c>
      <c r="AW48" s="25">
        <v>3</v>
      </c>
      <c r="AX48" s="25" t="s">
        <v>278</v>
      </c>
      <c r="AY48" s="25" t="s">
        <v>284</v>
      </c>
      <c r="AZ48" s="25" t="s">
        <v>298</v>
      </c>
      <c r="BA48" s="25">
        <v>3</v>
      </c>
      <c r="BB48" s="25" t="s">
        <v>317</v>
      </c>
      <c r="BC48" s="25">
        <v>3</v>
      </c>
      <c r="BD48" s="25">
        <v>3</v>
      </c>
      <c r="BE48" s="25">
        <v>3</v>
      </c>
      <c r="BF48" s="13" t="s">
        <v>64</v>
      </c>
      <c r="BG48" s="32">
        <v>4</v>
      </c>
      <c r="BH48" s="25">
        <v>3</v>
      </c>
      <c r="BI48" s="25">
        <v>3</v>
      </c>
      <c r="BJ48" s="16">
        <f t="shared" si="1"/>
        <v>113</v>
      </c>
    </row>
    <row r="49" spans="1:62" ht="13.5" customHeight="1">
      <c r="A49" s="119"/>
      <c r="B49" s="698"/>
      <c r="C49" s="138" t="s">
        <v>11</v>
      </c>
      <c r="D49" s="18">
        <v>2</v>
      </c>
      <c r="E49" s="18">
        <v>3</v>
      </c>
      <c r="F49" s="18">
        <v>4</v>
      </c>
      <c r="G49" s="36">
        <v>5</v>
      </c>
      <c r="H49" s="18" t="s">
        <v>86</v>
      </c>
      <c r="I49" s="18" t="s">
        <v>102</v>
      </c>
      <c r="J49" s="18" t="s">
        <v>64</v>
      </c>
      <c r="K49" s="18" t="s">
        <v>64</v>
      </c>
      <c r="L49" s="18" t="s">
        <v>107</v>
      </c>
      <c r="M49" s="18" t="s">
        <v>107</v>
      </c>
      <c r="N49" s="18">
        <v>3</v>
      </c>
      <c r="O49" s="18" t="s">
        <v>121</v>
      </c>
      <c r="P49" s="18" t="s">
        <v>133</v>
      </c>
      <c r="Q49" s="18">
        <v>3</v>
      </c>
      <c r="R49" s="18">
        <v>3</v>
      </c>
      <c r="S49" s="18">
        <v>3</v>
      </c>
      <c r="T49" s="13" t="s">
        <v>166</v>
      </c>
      <c r="U49" s="18" t="s">
        <v>171</v>
      </c>
      <c r="V49" s="18" t="s">
        <v>183</v>
      </c>
      <c r="W49" s="18">
        <v>4</v>
      </c>
      <c r="X49" s="36">
        <v>5</v>
      </c>
      <c r="Y49" s="18">
        <v>3</v>
      </c>
      <c r="Z49" s="13" t="s">
        <v>223</v>
      </c>
      <c r="AA49" s="18" t="s">
        <v>223</v>
      </c>
      <c r="AB49" s="18" t="s">
        <v>231</v>
      </c>
      <c r="AC49" s="18" t="s">
        <v>231</v>
      </c>
      <c r="AD49" s="18" t="s">
        <v>231</v>
      </c>
      <c r="AE49" s="18">
        <v>3</v>
      </c>
      <c r="AF49" s="18" t="s">
        <v>231</v>
      </c>
      <c r="AG49" s="18" t="s">
        <v>231</v>
      </c>
      <c r="AH49" s="18" t="s">
        <v>231</v>
      </c>
      <c r="AI49" s="18" t="s">
        <v>231</v>
      </c>
      <c r="AJ49" s="18" t="s">
        <v>231</v>
      </c>
      <c r="AK49" s="18" t="s">
        <v>231</v>
      </c>
      <c r="AL49" s="18" t="s">
        <v>231</v>
      </c>
      <c r="AM49" s="18" t="s">
        <v>231</v>
      </c>
      <c r="AN49" s="18" t="s">
        <v>231</v>
      </c>
      <c r="AO49" s="79" t="s">
        <v>231</v>
      </c>
      <c r="AP49" s="121" t="s">
        <v>11</v>
      </c>
      <c r="AQ49" s="18">
        <v>4</v>
      </c>
      <c r="AR49" s="36">
        <v>5</v>
      </c>
      <c r="AS49" s="36">
        <v>5</v>
      </c>
      <c r="AT49" s="36">
        <v>5</v>
      </c>
      <c r="AU49" s="18" t="s">
        <v>262</v>
      </c>
      <c r="AV49" s="18">
        <v>4</v>
      </c>
      <c r="AW49" s="18">
        <v>3</v>
      </c>
      <c r="AX49" s="36">
        <v>5</v>
      </c>
      <c r="AY49" s="18">
        <v>4</v>
      </c>
      <c r="AZ49" s="18">
        <v>3</v>
      </c>
      <c r="BA49" s="18" t="s">
        <v>312</v>
      </c>
      <c r="BB49" s="18">
        <v>4</v>
      </c>
      <c r="BC49" s="54">
        <v>6</v>
      </c>
      <c r="BD49" s="18" t="s">
        <v>337</v>
      </c>
      <c r="BE49" s="36">
        <v>5</v>
      </c>
      <c r="BF49" s="18">
        <v>4</v>
      </c>
      <c r="BG49" s="18" t="s">
        <v>355</v>
      </c>
      <c r="BH49" s="18">
        <v>4</v>
      </c>
      <c r="BI49" s="13" t="s">
        <v>64</v>
      </c>
      <c r="BJ49" s="16">
        <f t="shared" si="1"/>
        <v>100</v>
      </c>
    </row>
    <row r="50" spans="1:62" ht="13.5" customHeight="1">
      <c r="A50" s="119"/>
      <c r="B50" s="698"/>
      <c r="C50" s="134" t="s">
        <v>10</v>
      </c>
      <c r="D50" s="13">
        <v>3</v>
      </c>
      <c r="E50" s="13">
        <v>3</v>
      </c>
      <c r="F50" s="13">
        <v>3</v>
      </c>
      <c r="G50" s="13" t="s">
        <v>78</v>
      </c>
      <c r="H50" s="13" t="s">
        <v>86</v>
      </c>
      <c r="I50" s="13" t="s">
        <v>102</v>
      </c>
      <c r="J50" s="13" t="s">
        <v>64</v>
      </c>
      <c r="K50" s="13" t="s">
        <v>64</v>
      </c>
      <c r="L50" s="13" t="s">
        <v>107</v>
      </c>
      <c r="M50" s="13" t="s">
        <v>107</v>
      </c>
      <c r="N50" s="13">
        <v>3</v>
      </c>
      <c r="O50" s="13" t="s">
        <v>119</v>
      </c>
      <c r="P50" s="13">
        <v>4</v>
      </c>
      <c r="Q50" s="13" t="s">
        <v>139</v>
      </c>
      <c r="R50" s="13">
        <v>3</v>
      </c>
      <c r="S50" s="13">
        <v>3</v>
      </c>
      <c r="T50" s="13">
        <v>4</v>
      </c>
      <c r="U50" s="13" t="s">
        <v>171</v>
      </c>
      <c r="V50" s="13">
        <v>3</v>
      </c>
      <c r="W50" s="13" t="s">
        <v>197</v>
      </c>
      <c r="X50" s="13">
        <v>3</v>
      </c>
      <c r="Y50" s="13">
        <v>3</v>
      </c>
      <c r="Z50" s="18" t="s">
        <v>223</v>
      </c>
      <c r="AA50" s="13" t="s">
        <v>223</v>
      </c>
      <c r="AB50" s="18">
        <v>3</v>
      </c>
      <c r="AC50" s="48">
        <v>5</v>
      </c>
      <c r="AD50" s="13" t="s">
        <v>231</v>
      </c>
      <c r="AE50" s="48">
        <v>5</v>
      </c>
      <c r="AF50" s="13" t="s">
        <v>231</v>
      </c>
      <c r="AG50" s="13">
        <v>4</v>
      </c>
      <c r="AH50" s="13">
        <v>4</v>
      </c>
      <c r="AI50" s="13">
        <v>3</v>
      </c>
      <c r="AJ50" s="13" t="s">
        <v>231</v>
      </c>
      <c r="AK50" s="13" t="s">
        <v>231</v>
      </c>
      <c r="AL50" s="13">
        <v>4</v>
      </c>
      <c r="AM50" s="13" t="s">
        <v>231</v>
      </c>
      <c r="AN50" s="13">
        <v>4</v>
      </c>
      <c r="AO50" s="57">
        <v>4</v>
      </c>
      <c r="AP50" s="117" t="s">
        <v>10</v>
      </c>
      <c r="AQ50" s="48">
        <v>5</v>
      </c>
      <c r="AR50" s="13" t="s">
        <v>247</v>
      </c>
      <c r="AS50" s="55">
        <v>2</v>
      </c>
      <c r="AT50" s="13">
        <v>3</v>
      </c>
      <c r="AU50" s="13">
        <v>3</v>
      </c>
      <c r="AV50" s="55">
        <v>2</v>
      </c>
      <c r="AW50" s="13">
        <v>3</v>
      </c>
      <c r="AX50" s="13" t="s">
        <v>280</v>
      </c>
      <c r="AY50" s="13" t="s">
        <v>285</v>
      </c>
      <c r="AZ50" s="13" t="s">
        <v>298</v>
      </c>
      <c r="BA50" s="13" t="s">
        <v>311</v>
      </c>
      <c r="BB50" s="13" t="s">
        <v>319</v>
      </c>
      <c r="BC50" s="13">
        <v>3</v>
      </c>
      <c r="BD50" s="13" t="s">
        <v>340</v>
      </c>
      <c r="BE50" s="13">
        <v>4</v>
      </c>
      <c r="BF50" s="13" t="s">
        <v>64</v>
      </c>
      <c r="BG50" s="13">
        <v>3</v>
      </c>
      <c r="BH50" s="13" t="s">
        <v>368</v>
      </c>
      <c r="BI50" s="13">
        <v>4</v>
      </c>
      <c r="BJ50" s="26">
        <f t="shared" si="1"/>
        <v>100</v>
      </c>
    </row>
    <row r="51" spans="1:62" ht="13.5" customHeight="1">
      <c r="A51" s="119"/>
      <c r="B51" s="698"/>
      <c r="C51" s="134" t="s">
        <v>7</v>
      </c>
      <c r="D51" s="13">
        <v>3</v>
      </c>
      <c r="E51" s="13">
        <v>3</v>
      </c>
      <c r="F51" s="13" t="s">
        <v>77</v>
      </c>
      <c r="G51" s="13" t="s">
        <v>78</v>
      </c>
      <c r="H51" s="13" t="s">
        <v>86</v>
      </c>
      <c r="I51" s="13" t="s">
        <v>102</v>
      </c>
      <c r="J51" s="13" t="s">
        <v>64</v>
      </c>
      <c r="K51" s="13" t="s">
        <v>64</v>
      </c>
      <c r="L51" s="13" t="s">
        <v>107</v>
      </c>
      <c r="M51" s="13" t="s">
        <v>107</v>
      </c>
      <c r="N51" s="13">
        <v>3</v>
      </c>
      <c r="O51" s="48">
        <v>5</v>
      </c>
      <c r="P51" s="13">
        <v>3</v>
      </c>
      <c r="Q51" s="13">
        <v>4</v>
      </c>
      <c r="R51" s="13">
        <v>4</v>
      </c>
      <c r="S51" s="48">
        <v>5</v>
      </c>
      <c r="T51" s="13" t="s">
        <v>166</v>
      </c>
      <c r="U51" s="13">
        <v>4</v>
      </c>
      <c r="V51" s="13" t="s">
        <v>184</v>
      </c>
      <c r="W51" s="13">
        <v>3</v>
      </c>
      <c r="X51" s="13">
        <v>4</v>
      </c>
      <c r="Y51" s="13">
        <v>4</v>
      </c>
      <c r="Z51" s="13" t="s">
        <v>223</v>
      </c>
      <c r="AA51" s="13" t="s">
        <v>225</v>
      </c>
      <c r="AB51" s="13" t="s">
        <v>231</v>
      </c>
      <c r="AC51" s="48">
        <v>5</v>
      </c>
      <c r="AD51" s="13" t="s">
        <v>231</v>
      </c>
      <c r="AE51" s="13" t="s">
        <v>231</v>
      </c>
      <c r="AF51" s="13">
        <v>4</v>
      </c>
      <c r="AG51" s="13" t="s">
        <v>231</v>
      </c>
      <c r="AH51" s="13" t="s">
        <v>231</v>
      </c>
      <c r="AI51" s="13" t="s">
        <v>231</v>
      </c>
      <c r="AJ51" s="13" t="s">
        <v>231</v>
      </c>
      <c r="AK51" s="13" t="s">
        <v>231</v>
      </c>
      <c r="AL51" s="13" t="s">
        <v>231</v>
      </c>
      <c r="AM51" s="13">
        <v>4</v>
      </c>
      <c r="AN51" s="48">
        <v>6</v>
      </c>
      <c r="AO51" s="57" t="s">
        <v>231</v>
      </c>
      <c r="AP51" s="117" t="s">
        <v>7</v>
      </c>
      <c r="AQ51" s="13" t="s">
        <v>238</v>
      </c>
      <c r="AR51" s="48">
        <v>5</v>
      </c>
      <c r="AS51" s="13">
        <v>3</v>
      </c>
      <c r="AT51" s="13">
        <v>4</v>
      </c>
      <c r="AU51" s="13">
        <v>3</v>
      </c>
      <c r="AV51" s="13">
        <v>3</v>
      </c>
      <c r="AW51" s="13" t="s">
        <v>277</v>
      </c>
      <c r="AX51" s="13" t="s">
        <v>278</v>
      </c>
      <c r="AY51" s="13" t="s">
        <v>284</v>
      </c>
      <c r="AZ51" s="13" t="s">
        <v>298</v>
      </c>
      <c r="BA51" s="13" t="s">
        <v>312</v>
      </c>
      <c r="BB51" s="13">
        <v>4</v>
      </c>
      <c r="BC51" s="13">
        <v>3</v>
      </c>
      <c r="BD51" s="13" t="s">
        <v>336</v>
      </c>
      <c r="BE51" s="13" t="s">
        <v>337</v>
      </c>
      <c r="BF51" s="13" t="s">
        <v>64</v>
      </c>
      <c r="BG51" s="13" t="s">
        <v>356</v>
      </c>
      <c r="BH51" s="13" t="s">
        <v>368</v>
      </c>
      <c r="BI51" s="13" t="s">
        <v>64</v>
      </c>
      <c r="BJ51" s="26">
        <f t="shared" si="1"/>
        <v>86</v>
      </c>
    </row>
    <row r="52" spans="1:62" ht="13.5" customHeight="1">
      <c r="A52" s="119"/>
      <c r="B52" s="698"/>
      <c r="C52" s="146" t="s">
        <v>117</v>
      </c>
      <c r="D52" s="25">
        <v>3</v>
      </c>
      <c r="E52" s="18" t="s">
        <v>64</v>
      </c>
      <c r="F52" s="18" t="s">
        <v>64</v>
      </c>
      <c r="G52" s="18" t="s">
        <v>64</v>
      </c>
      <c r="H52" s="18" t="s">
        <v>64</v>
      </c>
      <c r="I52" s="18" t="s">
        <v>64</v>
      </c>
      <c r="J52" s="18" t="s">
        <v>64</v>
      </c>
      <c r="K52" s="18" t="s">
        <v>64</v>
      </c>
      <c r="L52" s="18" t="s">
        <v>64</v>
      </c>
      <c r="M52" s="18" t="s">
        <v>64</v>
      </c>
      <c r="N52" s="18" t="s">
        <v>64</v>
      </c>
      <c r="O52" s="25">
        <v>4</v>
      </c>
      <c r="P52" s="25">
        <v>3</v>
      </c>
      <c r="Q52" s="25">
        <v>3</v>
      </c>
      <c r="R52" s="25">
        <v>3</v>
      </c>
      <c r="S52" s="25" t="s">
        <v>161</v>
      </c>
      <c r="T52" s="13" t="s">
        <v>166</v>
      </c>
      <c r="U52" s="25">
        <v>3</v>
      </c>
      <c r="V52" s="25" t="s">
        <v>184</v>
      </c>
      <c r="W52" s="25">
        <v>3</v>
      </c>
      <c r="X52" s="25">
        <v>4</v>
      </c>
      <c r="Y52" s="25">
        <v>4</v>
      </c>
      <c r="Z52" s="13" t="s">
        <v>223</v>
      </c>
      <c r="AA52" s="25" t="s">
        <v>223</v>
      </c>
      <c r="AB52" s="18" t="s">
        <v>231</v>
      </c>
      <c r="AC52" s="25" t="s">
        <v>231</v>
      </c>
      <c r="AD52" s="25" t="s">
        <v>231</v>
      </c>
      <c r="AE52" s="37">
        <v>5</v>
      </c>
      <c r="AF52" s="37">
        <v>5</v>
      </c>
      <c r="AG52" s="25" t="s">
        <v>231</v>
      </c>
      <c r="AH52" s="37">
        <v>5</v>
      </c>
      <c r="AI52" s="25">
        <v>3</v>
      </c>
      <c r="AJ52" s="25">
        <v>4</v>
      </c>
      <c r="AK52" s="25">
        <v>4</v>
      </c>
      <c r="AL52" s="25" t="s">
        <v>231</v>
      </c>
      <c r="AM52" s="25" t="s">
        <v>231</v>
      </c>
      <c r="AN52" s="25">
        <v>4</v>
      </c>
      <c r="AO52" s="61">
        <v>4</v>
      </c>
      <c r="AP52" s="145" t="s">
        <v>117</v>
      </c>
      <c r="AQ52" s="25" t="s">
        <v>240</v>
      </c>
      <c r="AR52" s="25">
        <v>3</v>
      </c>
      <c r="AS52" s="25">
        <v>3</v>
      </c>
      <c r="AT52" s="25">
        <v>4</v>
      </c>
      <c r="AU52" s="25">
        <v>4</v>
      </c>
      <c r="AV52" s="25">
        <v>3</v>
      </c>
      <c r="AW52" s="25">
        <v>3</v>
      </c>
      <c r="AX52" s="25" t="s">
        <v>278</v>
      </c>
      <c r="AY52" s="25">
        <v>3</v>
      </c>
      <c r="AZ52" s="37">
        <v>5</v>
      </c>
      <c r="BA52" s="25" t="s">
        <v>312</v>
      </c>
      <c r="BB52" s="37">
        <v>5</v>
      </c>
      <c r="BC52" s="25">
        <v>3</v>
      </c>
      <c r="BD52" s="37">
        <v>5</v>
      </c>
      <c r="BE52" s="25">
        <v>4</v>
      </c>
      <c r="BF52" s="13" t="s">
        <v>64</v>
      </c>
      <c r="BG52" s="59">
        <v>5</v>
      </c>
      <c r="BH52" s="25">
        <v>4</v>
      </c>
      <c r="BI52" s="25">
        <v>3</v>
      </c>
      <c r="BJ52" s="16">
        <f t="shared" si="1"/>
        <v>118</v>
      </c>
    </row>
    <row r="53" spans="1:62" ht="13.5" customHeight="1">
      <c r="A53" s="119"/>
      <c r="B53" s="698"/>
      <c r="C53" s="123" t="s">
        <v>190</v>
      </c>
      <c r="D53" s="18">
        <v>5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>
        <v>3</v>
      </c>
      <c r="V53" s="18" t="s">
        <v>67</v>
      </c>
      <c r="W53" s="18">
        <v>3</v>
      </c>
      <c r="X53" s="18">
        <v>4</v>
      </c>
      <c r="Y53" s="18">
        <v>4</v>
      </c>
      <c r="Z53" s="18" t="s">
        <v>223</v>
      </c>
      <c r="AA53" s="18" t="s">
        <v>223</v>
      </c>
      <c r="AB53" s="18" t="s">
        <v>231</v>
      </c>
      <c r="AC53" s="18" t="s">
        <v>231</v>
      </c>
      <c r="AD53" s="18">
        <v>4</v>
      </c>
      <c r="AE53" s="18" t="s">
        <v>231</v>
      </c>
      <c r="AF53" s="18">
        <v>3</v>
      </c>
      <c r="AG53" s="18" t="s">
        <v>231</v>
      </c>
      <c r="AH53" s="18" t="s">
        <v>231</v>
      </c>
      <c r="AI53" s="18" t="s">
        <v>231</v>
      </c>
      <c r="AJ53" s="18" t="s">
        <v>231</v>
      </c>
      <c r="AK53" s="18" t="s">
        <v>231</v>
      </c>
      <c r="AL53" s="18" t="s">
        <v>231</v>
      </c>
      <c r="AM53" s="18" t="s">
        <v>231</v>
      </c>
      <c r="AN53" s="18" t="s">
        <v>231</v>
      </c>
      <c r="AO53" s="79" t="s">
        <v>231</v>
      </c>
      <c r="AP53" s="121" t="s">
        <v>190</v>
      </c>
      <c r="AQ53" s="18" t="s">
        <v>239</v>
      </c>
      <c r="AR53" s="18">
        <v>3</v>
      </c>
      <c r="AS53" s="18">
        <v>4</v>
      </c>
      <c r="AT53" s="18">
        <v>3</v>
      </c>
      <c r="AU53" s="18">
        <v>3</v>
      </c>
      <c r="AV53" s="18" t="s">
        <v>231</v>
      </c>
      <c r="AW53" s="18">
        <v>3</v>
      </c>
      <c r="AX53" s="18" t="s">
        <v>278</v>
      </c>
      <c r="AY53" s="18" t="s">
        <v>294</v>
      </c>
      <c r="AZ53" s="18">
        <v>3</v>
      </c>
      <c r="BA53" s="18">
        <v>3</v>
      </c>
      <c r="BB53" s="18" t="s">
        <v>331</v>
      </c>
      <c r="BC53" s="18">
        <v>3</v>
      </c>
      <c r="BD53" s="18">
        <v>3</v>
      </c>
      <c r="BE53" s="36">
        <v>5</v>
      </c>
      <c r="BF53" s="13" t="s">
        <v>64</v>
      </c>
      <c r="BG53" s="13" t="s">
        <v>362</v>
      </c>
      <c r="BH53" s="13" t="s">
        <v>64</v>
      </c>
      <c r="BI53" s="13" t="s">
        <v>64</v>
      </c>
      <c r="BJ53" s="16">
        <f t="shared" si="1"/>
        <v>54</v>
      </c>
    </row>
    <row r="54" spans="1:62" ht="13.5" customHeight="1">
      <c r="A54" s="119"/>
      <c r="B54" s="698"/>
      <c r="C54" s="126" t="s">
        <v>4</v>
      </c>
      <c r="D54" s="13">
        <v>4</v>
      </c>
      <c r="E54" s="13">
        <v>3</v>
      </c>
      <c r="F54" s="13" t="s">
        <v>73</v>
      </c>
      <c r="G54" s="13">
        <v>3</v>
      </c>
      <c r="H54" s="13">
        <v>3</v>
      </c>
      <c r="I54" s="13" t="s">
        <v>102</v>
      </c>
      <c r="J54" s="13" t="s">
        <v>64</v>
      </c>
      <c r="K54" s="13" t="s">
        <v>64</v>
      </c>
      <c r="L54" s="13" t="s">
        <v>107</v>
      </c>
      <c r="M54" s="13" t="s">
        <v>107</v>
      </c>
      <c r="N54" s="32">
        <v>3</v>
      </c>
      <c r="O54" s="32">
        <v>4</v>
      </c>
      <c r="P54" s="32">
        <v>3</v>
      </c>
      <c r="Q54" s="32">
        <v>3</v>
      </c>
      <c r="R54" s="32">
        <v>3</v>
      </c>
      <c r="S54" s="32">
        <v>3</v>
      </c>
      <c r="T54" s="13" t="s">
        <v>166</v>
      </c>
      <c r="U54" s="32" t="s">
        <v>176</v>
      </c>
      <c r="V54" s="32" t="s">
        <v>184</v>
      </c>
      <c r="W54" s="32">
        <v>3</v>
      </c>
      <c r="X54" s="32">
        <v>3</v>
      </c>
      <c r="Y54" s="32">
        <v>4</v>
      </c>
      <c r="Z54" s="13" t="s">
        <v>223</v>
      </c>
      <c r="AA54" s="32" t="s">
        <v>228</v>
      </c>
      <c r="AB54" s="13" t="s">
        <v>231</v>
      </c>
      <c r="AC54" s="32" t="s">
        <v>231</v>
      </c>
      <c r="AD54" s="32" t="s">
        <v>231</v>
      </c>
      <c r="AE54" s="32" t="s">
        <v>231</v>
      </c>
      <c r="AF54" s="32" t="s">
        <v>231</v>
      </c>
      <c r="AG54" s="32" t="s">
        <v>231</v>
      </c>
      <c r="AH54" s="32" t="s">
        <v>231</v>
      </c>
      <c r="AI54" s="32" t="s">
        <v>231</v>
      </c>
      <c r="AJ54" s="32" t="s">
        <v>231</v>
      </c>
      <c r="AK54" s="32" t="s">
        <v>231</v>
      </c>
      <c r="AL54" s="32" t="s">
        <v>231</v>
      </c>
      <c r="AM54" s="32" t="s">
        <v>231</v>
      </c>
      <c r="AN54" s="32" t="s">
        <v>231</v>
      </c>
      <c r="AO54" s="62" t="s">
        <v>231</v>
      </c>
      <c r="AP54" s="127" t="s">
        <v>4</v>
      </c>
      <c r="AQ54" s="32" t="s">
        <v>237</v>
      </c>
      <c r="AR54" s="32">
        <v>3</v>
      </c>
      <c r="AS54" s="32">
        <v>3</v>
      </c>
      <c r="AT54" s="32">
        <v>3</v>
      </c>
      <c r="AU54" s="32">
        <v>3</v>
      </c>
      <c r="AV54" s="32">
        <v>3</v>
      </c>
      <c r="AW54" s="32">
        <v>4</v>
      </c>
      <c r="AX54" s="32">
        <v>3</v>
      </c>
      <c r="AY54" s="59">
        <v>5</v>
      </c>
      <c r="AZ54" s="32">
        <v>3</v>
      </c>
      <c r="BA54" s="32">
        <v>3</v>
      </c>
      <c r="BB54" s="32" t="s">
        <v>328</v>
      </c>
      <c r="BC54" s="32">
        <v>3</v>
      </c>
      <c r="BD54" s="13" t="s">
        <v>337</v>
      </c>
      <c r="BE54" s="32" t="s">
        <v>336</v>
      </c>
      <c r="BF54" s="13" t="s">
        <v>64</v>
      </c>
      <c r="BG54" s="13" t="s">
        <v>356</v>
      </c>
      <c r="BH54" s="13" t="s">
        <v>64</v>
      </c>
      <c r="BI54" s="13" t="s">
        <v>64</v>
      </c>
      <c r="BJ54" s="26">
        <f t="shared" si="1"/>
        <v>74</v>
      </c>
    </row>
    <row r="55" spans="1:62" ht="13.5" customHeight="1" thickBot="1">
      <c r="A55" s="119"/>
      <c r="B55" s="699"/>
      <c r="C55" s="132" t="s">
        <v>127</v>
      </c>
      <c r="D55" s="10">
        <v>1</v>
      </c>
      <c r="E55" s="10" t="s">
        <v>64</v>
      </c>
      <c r="F55" s="10" t="s">
        <v>64</v>
      </c>
      <c r="G55" s="10" t="s">
        <v>64</v>
      </c>
      <c r="H55" s="10" t="s">
        <v>64</v>
      </c>
      <c r="I55" s="10" t="s">
        <v>64</v>
      </c>
      <c r="J55" s="10" t="s">
        <v>64</v>
      </c>
      <c r="K55" s="10" t="s">
        <v>64</v>
      </c>
      <c r="L55" s="10" t="s">
        <v>64</v>
      </c>
      <c r="M55" s="10" t="s">
        <v>64</v>
      </c>
      <c r="N55" s="10">
        <v>4</v>
      </c>
      <c r="O55" s="43">
        <v>5</v>
      </c>
      <c r="P55" s="10">
        <v>3</v>
      </c>
      <c r="Q55" s="43">
        <v>5</v>
      </c>
      <c r="R55" s="43">
        <v>5</v>
      </c>
      <c r="S55" s="10">
        <v>3</v>
      </c>
      <c r="T55" s="10">
        <v>3</v>
      </c>
      <c r="U55" s="10">
        <v>4</v>
      </c>
      <c r="V55" s="10" t="s">
        <v>185</v>
      </c>
      <c r="W55" s="10">
        <v>3</v>
      </c>
      <c r="X55" s="10" t="s">
        <v>206</v>
      </c>
      <c r="Y55" s="10" t="s">
        <v>221</v>
      </c>
      <c r="Z55" s="10" t="s">
        <v>223</v>
      </c>
      <c r="AA55" s="10" t="s">
        <v>225</v>
      </c>
      <c r="AB55" s="43">
        <v>5</v>
      </c>
      <c r="AC55" s="10" t="s">
        <v>231</v>
      </c>
      <c r="AD55" s="10" t="s">
        <v>231</v>
      </c>
      <c r="AE55" s="10">
        <v>3</v>
      </c>
      <c r="AF55" s="10" t="s">
        <v>231</v>
      </c>
      <c r="AG55" s="10" t="s">
        <v>231</v>
      </c>
      <c r="AH55" s="10">
        <v>4</v>
      </c>
      <c r="AI55" s="10" t="s">
        <v>231</v>
      </c>
      <c r="AJ55" s="10" t="s">
        <v>231</v>
      </c>
      <c r="AK55" s="43">
        <v>5</v>
      </c>
      <c r="AL55" s="10" t="s">
        <v>231</v>
      </c>
      <c r="AM55" s="10">
        <v>4</v>
      </c>
      <c r="AN55" s="10" t="s">
        <v>231</v>
      </c>
      <c r="AO55" s="58" t="s">
        <v>231</v>
      </c>
      <c r="AP55" s="133" t="s">
        <v>127</v>
      </c>
      <c r="AQ55" s="10" t="s">
        <v>237</v>
      </c>
      <c r="AR55" s="10">
        <v>3</v>
      </c>
      <c r="AS55" s="43">
        <v>5</v>
      </c>
      <c r="AT55" s="43">
        <v>5</v>
      </c>
      <c r="AU55" s="10" t="s">
        <v>264</v>
      </c>
      <c r="AV55" s="10">
        <v>4</v>
      </c>
      <c r="AW55" s="10">
        <v>3</v>
      </c>
      <c r="AX55" s="10">
        <v>4</v>
      </c>
      <c r="AY55" s="10">
        <v>4</v>
      </c>
      <c r="AZ55" s="10">
        <v>4</v>
      </c>
      <c r="BA55" s="10" t="s">
        <v>312</v>
      </c>
      <c r="BB55" s="10">
        <v>4</v>
      </c>
      <c r="BC55" s="10">
        <v>3</v>
      </c>
      <c r="BD55" s="43">
        <v>5</v>
      </c>
      <c r="BE55" s="10" t="s">
        <v>336</v>
      </c>
      <c r="BF55" s="10" t="s">
        <v>64</v>
      </c>
      <c r="BG55" s="10">
        <v>3</v>
      </c>
      <c r="BH55" s="10" t="s">
        <v>366</v>
      </c>
      <c r="BI55" s="10" t="s">
        <v>64</v>
      </c>
      <c r="BJ55" s="14">
        <f t="shared" si="1"/>
        <v>103</v>
      </c>
    </row>
    <row r="56" spans="1:62" ht="13.5" customHeight="1">
      <c r="A56" s="119"/>
      <c r="B56" s="694" t="s">
        <v>267</v>
      </c>
      <c r="C56" s="126" t="s">
        <v>265</v>
      </c>
      <c r="D56" s="32">
        <v>4</v>
      </c>
      <c r="E56" s="13"/>
      <c r="F56" s="13"/>
      <c r="G56" s="13"/>
      <c r="H56" s="13"/>
      <c r="I56" s="13"/>
      <c r="J56" s="13"/>
      <c r="K56" s="13"/>
      <c r="L56" s="13"/>
      <c r="M56" s="13"/>
      <c r="N56" s="32"/>
      <c r="O56" s="59"/>
      <c r="P56" s="32"/>
      <c r="Q56" s="59"/>
      <c r="R56" s="59"/>
      <c r="S56" s="32"/>
      <c r="T56" s="32"/>
      <c r="U56" s="32"/>
      <c r="V56" s="32"/>
      <c r="W56" s="32"/>
      <c r="X56" s="32"/>
      <c r="Y56" s="32"/>
      <c r="Z56" s="13"/>
      <c r="AA56" s="32"/>
      <c r="AB56" s="48"/>
      <c r="AC56" s="32"/>
      <c r="AD56" s="32"/>
      <c r="AE56" s="32"/>
      <c r="AF56" s="32"/>
      <c r="AG56" s="32"/>
      <c r="AH56" s="32"/>
      <c r="AI56" s="32"/>
      <c r="AJ56" s="32"/>
      <c r="AK56" s="59"/>
      <c r="AL56" s="32"/>
      <c r="AM56" s="32"/>
      <c r="AN56" s="32"/>
      <c r="AO56" s="62"/>
      <c r="AP56" s="147" t="s">
        <v>265</v>
      </c>
      <c r="AQ56" s="148"/>
      <c r="AR56" s="148"/>
      <c r="AS56" s="148">
        <v>3</v>
      </c>
      <c r="AT56" s="148">
        <v>3</v>
      </c>
      <c r="AU56" s="148">
        <v>3</v>
      </c>
      <c r="AV56" s="148">
        <v>3</v>
      </c>
      <c r="AW56" s="148">
        <v>3</v>
      </c>
      <c r="AX56" s="148">
        <v>4</v>
      </c>
      <c r="AY56" s="148">
        <v>3</v>
      </c>
      <c r="AZ56" s="148">
        <v>3</v>
      </c>
      <c r="BA56" s="148">
        <v>3</v>
      </c>
      <c r="BB56" s="148" t="s">
        <v>320</v>
      </c>
      <c r="BC56" s="148">
        <v>3</v>
      </c>
      <c r="BD56" s="148">
        <v>3</v>
      </c>
      <c r="BE56" s="148" t="s">
        <v>336</v>
      </c>
      <c r="BF56" s="137" t="s">
        <v>64</v>
      </c>
      <c r="BG56" s="137" t="s">
        <v>355</v>
      </c>
      <c r="BH56" s="137" t="s">
        <v>64</v>
      </c>
      <c r="BI56" s="137" t="s">
        <v>64</v>
      </c>
      <c r="BJ56" s="78">
        <f t="shared" si="1"/>
        <v>34</v>
      </c>
    </row>
    <row r="57" spans="1:62" ht="13.5" customHeight="1">
      <c r="A57" s="119" t="s">
        <v>5</v>
      </c>
      <c r="B57" s="695"/>
      <c r="C57" s="146" t="s">
        <v>260</v>
      </c>
      <c r="D57" s="25">
        <v>4</v>
      </c>
      <c r="E57" s="18"/>
      <c r="F57" s="18"/>
      <c r="G57" s="18"/>
      <c r="H57" s="18"/>
      <c r="I57" s="18"/>
      <c r="J57" s="18"/>
      <c r="K57" s="18"/>
      <c r="L57" s="18"/>
      <c r="M57" s="18"/>
      <c r="N57" s="25"/>
      <c r="O57" s="37"/>
      <c r="P57" s="25"/>
      <c r="Q57" s="37"/>
      <c r="R57" s="37"/>
      <c r="S57" s="25"/>
      <c r="T57" s="32"/>
      <c r="U57" s="25"/>
      <c r="V57" s="25"/>
      <c r="W57" s="25"/>
      <c r="X57" s="25"/>
      <c r="Y57" s="25"/>
      <c r="Z57" s="13"/>
      <c r="AA57" s="25"/>
      <c r="AB57" s="36"/>
      <c r="AC57" s="25"/>
      <c r="AD57" s="25"/>
      <c r="AE57" s="25"/>
      <c r="AF57" s="25"/>
      <c r="AG57" s="25"/>
      <c r="AH57" s="25"/>
      <c r="AI57" s="25"/>
      <c r="AJ57" s="25"/>
      <c r="AK57" s="37"/>
      <c r="AL57" s="25"/>
      <c r="AM57" s="25"/>
      <c r="AN57" s="25"/>
      <c r="AO57" s="61"/>
      <c r="AP57" s="145" t="s">
        <v>260</v>
      </c>
      <c r="AQ57" s="25"/>
      <c r="AR57" s="25"/>
      <c r="AS57" s="25">
        <v>3</v>
      </c>
      <c r="AT57" s="25">
        <v>3</v>
      </c>
      <c r="AU57" s="25">
        <v>3</v>
      </c>
      <c r="AV57" s="25">
        <v>3</v>
      </c>
      <c r="AW57" s="25">
        <v>3</v>
      </c>
      <c r="AX57" s="25">
        <v>4</v>
      </c>
      <c r="AY57" s="25">
        <v>3</v>
      </c>
      <c r="AZ57" s="25">
        <v>5</v>
      </c>
      <c r="BA57" s="25">
        <v>3</v>
      </c>
      <c r="BB57" s="25" t="s">
        <v>321</v>
      </c>
      <c r="BC57" s="25">
        <v>3</v>
      </c>
      <c r="BD57" s="25">
        <v>4</v>
      </c>
      <c r="BE57" s="25" t="s">
        <v>337</v>
      </c>
      <c r="BF57" s="13" t="s">
        <v>64</v>
      </c>
      <c r="BG57" s="13" t="s">
        <v>363</v>
      </c>
      <c r="BH57" s="13" t="s">
        <v>64</v>
      </c>
      <c r="BI57" s="13" t="s">
        <v>64</v>
      </c>
      <c r="BJ57" s="28">
        <f t="shared" si="1"/>
        <v>37</v>
      </c>
    </row>
    <row r="58" spans="1:62" ht="13.5" customHeight="1">
      <c r="A58" s="119"/>
      <c r="B58" s="695"/>
      <c r="C58" s="123" t="s">
        <v>100</v>
      </c>
      <c r="D58" s="18">
        <v>3</v>
      </c>
      <c r="E58" s="18" t="s">
        <v>105</v>
      </c>
      <c r="F58" s="18" t="s">
        <v>105</v>
      </c>
      <c r="G58" s="18" t="s">
        <v>105</v>
      </c>
      <c r="H58" s="18" t="s">
        <v>105</v>
      </c>
      <c r="I58" s="18" t="s">
        <v>105</v>
      </c>
      <c r="J58" s="18" t="s">
        <v>64</v>
      </c>
      <c r="K58" s="18" t="s">
        <v>64</v>
      </c>
      <c r="L58" s="18" t="s">
        <v>107</v>
      </c>
      <c r="M58" s="18" t="s">
        <v>107</v>
      </c>
      <c r="N58" s="18">
        <v>3</v>
      </c>
      <c r="O58" s="18" t="s">
        <v>121</v>
      </c>
      <c r="P58" s="18">
        <v>3</v>
      </c>
      <c r="Q58" s="18">
        <v>3</v>
      </c>
      <c r="R58" s="18">
        <v>4</v>
      </c>
      <c r="S58" s="18">
        <v>3</v>
      </c>
      <c r="T58" s="13" t="s">
        <v>166</v>
      </c>
      <c r="U58" s="18">
        <v>3</v>
      </c>
      <c r="V58" s="18" t="s">
        <v>186</v>
      </c>
      <c r="W58" s="18">
        <v>3</v>
      </c>
      <c r="X58" s="18" t="s">
        <v>212</v>
      </c>
      <c r="Y58" s="18" t="s">
        <v>221</v>
      </c>
      <c r="Z58" s="13" t="s">
        <v>223</v>
      </c>
      <c r="AA58" s="18" t="s">
        <v>225</v>
      </c>
      <c r="AB58" s="18" t="s">
        <v>231</v>
      </c>
      <c r="AC58" s="18" t="s">
        <v>231</v>
      </c>
      <c r="AD58" s="18">
        <v>4</v>
      </c>
      <c r="AE58" s="18" t="s">
        <v>231</v>
      </c>
      <c r="AF58" s="18" t="s">
        <v>231</v>
      </c>
      <c r="AG58" s="18" t="s">
        <v>231</v>
      </c>
      <c r="AH58" s="18">
        <v>3</v>
      </c>
      <c r="AI58" s="18" t="s">
        <v>231</v>
      </c>
      <c r="AJ58" s="18" t="s">
        <v>231</v>
      </c>
      <c r="AK58" s="18" t="s">
        <v>231</v>
      </c>
      <c r="AL58" s="18" t="s">
        <v>231</v>
      </c>
      <c r="AM58" s="18" t="s">
        <v>231</v>
      </c>
      <c r="AN58" s="18" t="s">
        <v>231</v>
      </c>
      <c r="AO58" s="79" t="s">
        <v>231</v>
      </c>
      <c r="AP58" s="121" t="s">
        <v>100</v>
      </c>
      <c r="AQ58" s="18" t="s">
        <v>239</v>
      </c>
      <c r="AR58" s="18">
        <v>3</v>
      </c>
      <c r="AS58" s="18" t="s">
        <v>250</v>
      </c>
      <c r="AT58" s="18" t="s">
        <v>257</v>
      </c>
      <c r="AU58" s="18">
        <v>3</v>
      </c>
      <c r="AV58" s="18">
        <v>3</v>
      </c>
      <c r="AW58" s="18" t="s">
        <v>273</v>
      </c>
      <c r="AX58" s="36">
        <v>5</v>
      </c>
      <c r="AY58" s="18" t="s">
        <v>293</v>
      </c>
      <c r="AZ58" s="18">
        <v>3</v>
      </c>
      <c r="BA58" s="18">
        <v>3</v>
      </c>
      <c r="BB58" s="18" t="s">
        <v>321</v>
      </c>
      <c r="BC58" s="18">
        <v>3</v>
      </c>
      <c r="BD58" s="18" t="s">
        <v>341</v>
      </c>
      <c r="BE58" s="18" t="s">
        <v>337</v>
      </c>
      <c r="BF58" s="13" t="s">
        <v>64</v>
      </c>
      <c r="BG58" s="13" t="s">
        <v>355</v>
      </c>
      <c r="BH58" s="13" t="s">
        <v>64</v>
      </c>
      <c r="BI58" s="13" t="s">
        <v>64</v>
      </c>
      <c r="BJ58" s="16">
        <f t="shared" si="1"/>
        <v>52</v>
      </c>
    </row>
    <row r="59" spans="1:62" ht="14.25" customHeight="1">
      <c r="A59" s="149"/>
      <c r="B59" s="695"/>
      <c r="C59" s="146" t="s">
        <v>256</v>
      </c>
      <c r="D59" s="25">
        <v>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79"/>
      <c r="AP59" s="145" t="s">
        <v>256</v>
      </c>
      <c r="AQ59" s="25" t="s">
        <v>67</v>
      </c>
      <c r="AR59" s="25">
        <v>3</v>
      </c>
      <c r="AS59" s="25">
        <v>4</v>
      </c>
      <c r="AT59" s="25">
        <v>3</v>
      </c>
      <c r="AU59" s="25">
        <v>3</v>
      </c>
      <c r="AV59" s="25">
        <v>3</v>
      </c>
      <c r="AW59" s="25">
        <v>3</v>
      </c>
      <c r="AX59" s="25">
        <v>3</v>
      </c>
      <c r="AY59" s="25">
        <v>3</v>
      </c>
      <c r="AZ59" s="25">
        <v>3</v>
      </c>
      <c r="BA59" s="25">
        <v>3</v>
      </c>
      <c r="BB59" s="25">
        <v>3</v>
      </c>
      <c r="BC59" s="71">
        <v>6</v>
      </c>
      <c r="BD59" s="25" t="s">
        <v>342</v>
      </c>
      <c r="BE59" s="25">
        <v>3</v>
      </c>
      <c r="BF59" s="13" t="s">
        <v>64</v>
      </c>
      <c r="BG59" s="13" t="s">
        <v>355</v>
      </c>
      <c r="BH59" s="13" t="s">
        <v>64</v>
      </c>
      <c r="BI59" s="13" t="s">
        <v>64</v>
      </c>
      <c r="BJ59" s="28">
        <f t="shared" si="1"/>
        <v>43</v>
      </c>
    </row>
    <row r="60" spans="1:62" ht="14.25" customHeight="1">
      <c r="A60" s="149"/>
      <c r="B60" s="695"/>
      <c r="C60" s="146" t="s">
        <v>271</v>
      </c>
      <c r="D60" s="25">
        <v>3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79"/>
      <c r="AP60" s="145" t="s">
        <v>271</v>
      </c>
      <c r="AQ60" s="25"/>
      <c r="AR60" s="25"/>
      <c r="AS60" s="25"/>
      <c r="AT60" s="25"/>
      <c r="AU60" s="25">
        <v>3</v>
      </c>
      <c r="AV60" s="25">
        <v>4</v>
      </c>
      <c r="AW60" s="25">
        <v>3</v>
      </c>
      <c r="AX60" s="37">
        <v>5</v>
      </c>
      <c r="AY60" s="25" t="s">
        <v>290</v>
      </c>
      <c r="AZ60" s="25">
        <v>3</v>
      </c>
      <c r="BA60" s="25">
        <v>4</v>
      </c>
      <c r="BB60" s="25" t="s">
        <v>320</v>
      </c>
      <c r="BC60" s="25">
        <v>3</v>
      </c>
      <c r="BD60" s="25" t="s">
        <v>337</v>
      </c>
      <c r="BE60" s="25" t="s">
        <v>349</v>
      </c>
      <c r="BF60" s="13" t="s">
        <v>64</v>
      </c>
      <c r="BG60" s="13" t="s">
        <v>356</v>
      </c>
      <c r="BH60" s="13" t="s">
        <v>64</v>
      </c>
      <c r="BI60" s="13" t="s">
        <v>64</v>
      </c>
      <c r="BJ60" s="28">
        <f t="shared" si="1"/>
        <v>25</v>
      </c>
    </row>
    <row r="61" spans="1:62" ht="14.25" customHeight="1">
      <c r="A61" s="149"/>
      <c r="B61" s="695"/>
      <c r="C61" s="123" t="s">
        <v>3</v>
      </c>
      <c r="D61" s="18">
        <v>2</v>
      </c>
      <c r="E61" s="13">
        <v>3</v>
      </c>
      <c r="F61" s="13" t="s">
        <v>73</v>
      </c>
      <c r="G61" s="13" t="s">
        <v>82</v>
      </c>
      <c r="H61" s="13" t="s">
        <v>86</v>
      </c>
      <c r="I61" s="13" t="s">
        <v>102</v>
      </c>
      <c r="J61" s="13" t="s">
        <v>64</v>
      </c>
      <c r="K61" s="13" t="s">
        <v>64</v>
      </c>
      <c r="L61" s="13" t="s">
        <v>107</v>
      </c>
      <c r="M61" s="13" t="s">
        <v>107</v>
      </c>
      <c r="N61" s="13">
        <v>3</v>
      </c>
      <c r="O61" s="13">
        <v>4</v>
      </c>
      <c r="P61" s="13">
        <v>3</v>
      </c>
      <c r="Q61" s="13" t="s">
        <v>136</v>
      </c>
      <c r="R61" s="13">
        <v>3</v>
      </c>
      <c r="S61" s="13">
        <v>3</v>
      </c>
      <c r="T61" s="13">
        <v>4</v>
      </c>
      <c r="U61" s="13">
        <v>4</v>
      </c>
      <c r="V61" s="13" t="s">
        <v>185</v>
      </c>
      <c r="W61" s="13">
        <v>3</v>
      </c>
      <c r="X61" s="13">
        <v>3</v>
      </c>
      <c r="Y61" s="13" t="s">
        <v>215</v>
      </c>
      <c r="Z61" s="13" t="s">
        <v>223</v>
      </c>
      <c r="AA61" s="13" t="s">
        <v>223</v>
      </c>
      <c r="AB61" s="13" t="s">
        <v>231</v>
      </c>
      <c r="AC61" s="13" t="s">
        <v>231</v>
      </c>
      <c r="AD61" s="13">
        <v>3</v>
      </c>
      <c r="AE61" s="48">
        <v>5</v>
      </c>
      <c r="AF61" s="13" t="s">
        <v>231</v>
      </c>
      <c r="AG61" s="13" t="s">
        <v>231</v>
      </c>
      <c r="AH61" s="32" t="s">
        <v>231</v>
      </c>
      <c r="AI61" s="13" t="s">
        <v>231</v>
      </c>
      <c r="AJ61" s="13">
        <v>4</v>
      </c>
      <c r="AK61" s="13" t="s">
        <v>231</v>
      </c>
      <c r="AL61" s="13" t="s">
        <v>231</v>
      </c>
      <c r="AM61" s="13" t="s">
        <v>231</v>
      </c>
      <c r="AN61" s="13" t="s">
        <v>231</v>
      </c>
      <c r="AO61" s="57" t="s">
        <v>231</v>
      </c>
      <c r="AP61" s="121" t="s">
        <v>3</v>
      </c>
      <c r="AQ61" s="18" t="s">
        <v>239</v>
      </c>
      <c r="AR61" s="18">
        <v>4</v>
      </c>
      <c r="AS61" s="18" t="s">
        <v>249</v>
      </c>
      <c r="AT61" s="18">
        <v>4</v>
      </c>
      <c r="AU61" s="18">
        <v>4</v>
      </c>
      <c r="AV61" s="18">
        <v>3</v>
      </c>
      <c r="AW61" s="18">
        <v>3</v>
      </c>
      <c r="AX61" s="18">
        <v>5</v>
      </c>
      <c r="AY61" s="18" t="s">
        <v>290</v>
      </c>
      <c r="AZ61" s="18">
        <v>3</v>
      </c>
      <c r="BA61" s="18">
        <v>3</v>
      </c>
      <c r="BB61" s="18" t="s">
        <v>322</v>
      </c>
      <c r="BC61" s="18">
        <v>3</v>
      </c>
      <c r="BD61" s="18" t="s">
        <v>336</v>
      </c>
      <c r="BE61" s="18">
        <v>3</v>
      </c>
      <c r="BF61" s="18" t="s">
        <v>354</v>
      </c>
      <c r="BG61" s="18">
        <v>3</v>
      </c>
      <c r="BH61" s="18" t="s">
        <v>370</v>
      </c>
      <c r="BI61" s="13" t="s">
        <v>64</v>
      </c>
      <c r="BJ61" s="16">
        <f t="shared" si="1"/>
        <v>83</v>
      </c>
    </row>
    <row r="62" spans="1:62" ht="14.25" customHeight="1">
      <c r="A62" s="149"/>
      <c r="B62" s="695"/>
      <c r="C62" s="146" t="s">
        <v>191</v>
      </c>
      <c r="D62" s="25">
        <v>1</v>
      </c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18"/>
      <c r="U62" s="25">
        <v>3</v>
      </c>
      <c r="V62" s="25" t="s">
        <v>192</v>
      </c>
      <c r="W62" s="25">
        <v>3</v>
      </c>
      <c r="X62" s="25">
        <v>4</v>
      </c>
      <c r="Y62" s="37">
        <v>5</v>
      </c>
      <c r="Z62" s="13" t="s">
        <v>223</v>
      </c>
      <c r="AA62" s="25" t="s">
        <v>225</v>
      </c>
      <c r="AB62" s="18" t="s">
        <v>231</v>
      </c>
      <c r="AC62" s="25" t="s">
        <v>231</v>
      </c>
      <c r="AD62" s="25">
        <v>3</v>
      </c>
      <c r="AE62" s="25" t="s">
        <v>231</v>
      </c>
      <c r="AF62" s="25">
        <v>3</v>
      </c>
      <c r="AG62" s="25" t="s">
        <v>231</v>
      </c>
      <c r="AH62" s="25" t="s">
        <v>231</v>
      </c>
      <c r="AI62" s="25" t="s">
        <v>231</v>
      </c>
      <c r="AJ62" s="25" t="s">
        <v>231</v>
      </c>
      <c r="AK62" s="25" t="s">
        <v>231</v>
      </c>
      <c r="AL62" s="25" t="s">
        <v>231</v>
      </c>
      <c r="AM62" s="25" t="s">
        <v>231</v>
      </c>
      <c r="AN62" s="25" t="s">
        <v>231</v>
      </c>
      <c r="AO62" s="61" t="s">
        <v>231</v>
      </c>
      <c r="AP62" s="145" t="s">
        <v>191</v>
      </c>
      <c r="AQ62" s="25" t="s">
        <v>239</v>
      </c>
      <c r="AR62" s="37">
        <v>5</v>
      </c>
      <c r="AS62" s="25">
        <v>3</v>
      </c>
      <c r="AT62" s="25">
        <v>3</v>
      </c>
      <c r="AU62" s="25">
        <v>4</v>
      </c>
      <c r="AV62" s="25" t="s">
        <v>231</v>
      </c>
      <c r="AW62" s="25">
        <v>3</v>
      </c>
      <c r="AX62" s="25" t="s">
        <v>278</v>
      </c>
      <c r="AY62" s="25">
        <v>4</v>
      </c>
      <c r="AZ62" s="25">
        <v>3</v>
      </c>
      <c r="BA62" s="25">
        <v>3</v>
      </c>
      <c r="BB62" s="25" t="s">
        <v>320</v>
      </c>
      <c r="BC62" s="25">
        <v>3</v>
      </c>
      <c r="BD62" s="25">
        <v>3</v>
      </c>
      <c r="BE62" s="25">
        <v>3</v>
      </c>
      <c r="BF62" s="13" t="s">
        <v>64</v>
      </c>
      <c r="BG62" s="13" t="s">
        <v>364</v>
      </c>
      <c r="BH62" s="13" t="s">
        <v>64</v>
      </c>
      <c r="BI62" s="13" t="s">
        <v>64</v>
      </c>
      <c r="BJ62" s="16">
        <f t="shared" si="1"/>
        <v>58</v>
      </c>
    </row>
    <row r="63" spans="1:62" ht="14.25" customHeight="1">
      <c r="A63" s="149"/>
      <c r="B63" s="695"/>
      <c r="C63" s="146" t="s">
        <v>222</v>
      </c>
      <c r="D63" s="25">
        <v>1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18"/>
      <c r="U63" s="25">
        <v>3</v>
      </c>
      <c r="V63" s="25" t="s">
        <v>193</v>
      </c>
      <c r="W63" s="37">
        <v>5</v>
      </c>
      <c r="X63" s="25" t="s">
        <v>206</v>
      </c>
      <c r="Y63" s="25">
        <v>4</v>
      </c>
      <c r="Z63" s="13" t="s">
        <v>223</v>
      </c>
      <c r="AA63" s="25" t="s">
        <v>225</v>
      </c>
      <c r="AB63" s="18" t="s">
        <v>231</v>
      </c>
      <c r="AC63" s="25" t="s">
        <v>231</v>
      </c>
      <c r="AD63" s="25" t="s">
        <v>231</v>
      </c>
      <c r="AE63" s="25" t="s">
        <v>231</v>
      </c>
      <c r="AF63" s="25" t="s">
        <v>231</v>
      </c>
      <c r="AG63" s="25" t="s">
        <v>231</v>
      </c>
      <c r="AH63" s="25" t="s">
        <v>231</v>
      </c>
      <c r="AI63" s="25" t="s">
        <v>231</v>
      </c>
      <c r="AJ63" s="25" t="s">
        <v>231</v>
      </c>
      <c r="AK63" s="25" t="s">
        <v>231</v>
      </c>
      <c r="AL63" s="25" t="s">
        <v>231</v>
      </c>
      <c r="AM63" s="25" t="s">
        <v>231</v>
      </c>
      <c r="AN63" s="25" t="s">
        <v>231</v>
      </c>
      <c r="AO63" s="61" t="s">
        <v>231</v>
      </c>
      <c r="AP63" s="145" t="s">
        <v>222</v>
      </c>
      <c r="AQ63" s="25" t="s">
        <v>241</v>
      </c>
      <c r="AR63" s="25">
        <v>4</v>
      </c>
      <c r="AS63" s="25">
        <v>3</v>
      </c>
      <c r="AT63" s="25">
        <v>3</v>
      </c>
      <c r="AU63" s="25">
        <v>3</v>
      </c>
      <c r="AV63" s="25">
        <v>3</v>
      </c>
      <c r="AW63" s="25">
        <v>3</v>
      </c>
      <c r="AX63" s="37">
        <v>5</v>
      </c>
      <c r="AY63" s="25">
        <v>4</v>
      </c>
      <c r="AZ63" s="25">
        <v>3</v>
      </c>
      <c r="BA63" s="25">
        <v>3</v>
      </c>
      <c r="BB63" s="25">
        <v>3</v>
      </c>
      <c r="BC63" s="25" t="s">
        <v>333</v>
      </c>
      <c r="BD63" s="25" t="s">
        <v>340</v>
      </c>
      <c r="BE63" s="25" t="s">
        <v>350</v>
      </c>
      <c r="BF63" s="13" t="s">
        <v>64</v>
      </c>
      <c r="BG63" s="13" t="s">
        <v>365</v>
      </c>
      <c r="BH63" s="13" t="s">
        <v>64</v>
      </c>
      <c r="BI63" s="13" t="s">
        <v>64</v>
      </c>
      <c r="BJ63" s="16">
        <f t="shared" si="1"/>
        <v>49</v>
      </c>
    </row>
    <row r="64" spans="1:62" ht="14.25" customHeight="1">
      <c r="A64" s="149"/>
      <c r="B64" s="695"/>
      <c r="C64" s="146" t="s">
        <v>214</v>
      </c>
      <c r="D64" s="25">
        <v>1</v>
      </c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18"/>
      <c r="U64" s="25">
        <v>3</v>
      </c>
      <c r="V64" s="25" t="s">
        <v>192</v>
      </c>
      <c r="W64" s="25">
        <v>3</v>
      </c>
      <c r="X64" s="25">
        <v>3</v>
      </c>
      <c r="Y64" s="25">
        <v>3</v>
      </c>
      <c r="Z64" s="13" t="s">
        <v>223</v>
      </c>
      <c r="AA64" s="25" t="s">
        <v>223</v>
      </c>
      <c r="AB64" s="18" t="s">
        <v>231</v>
      </c>
      <c r="AC64" s="25" t="s">
        <v>231</v>
      </c>
      <c r="AD64" s="37">
        <v>5</v>
      </c>
      <c r="AE64" s="25" t="s">
        <v>231</v>
      </c>
      <c r="AF64" s="25">
        <v>3</v>
      </c>
      <c r="AG64" s="25" t="s">
        <v>231</v>
      </c>
      <c r="AH64" s="25" t="s">
        <v>231</v>
      </c>
      <c r="AI64" s="25" t="s">
        <v>231</v>
      </c>
      <c r="AJ64" s="25">
        <v>3</v>
      </c>
      <c r="AK64" s="25" t="s">
        <v>231</v>
      </c>
      <c r="AL64" s="25" t="s">
        <v>231</v>
      </c>
      <c r="AM64" s="25">
        <v>3</v>
      </c>
      <c r="AN64" s="25" t="s">
        <v>231</v>
      </c>
      <c r="AO64" s="61" t="s">
        <v>231</v>
      </c>
      <c r="AP64" s="145" t="s">
        <v>214</v>
      </c>
      <c r="AQ64" s="25" t="s">
        <v>239</v>
      </c>
      <c r="AR64" s="25">
        <v>3</v>
      </c>
      <c r="AS64" s="25" t="s">
        <v>250</v>
      </c>
      <c r="AT64" s="25">
        <v>3</v>
      </c>
      <c r="AU64" s="25">
        <v>3</v>
      </c>
      <c r="AV64" s="70">
        <v>2</v>
      </c>
      <c r="AW64" s="25">
        <v>4</v>
      </c>
      <c r="AX64" s="72">
        <v>2</v>
      </c>
      <c r="AY64" s="25" t="s">
        <v>292</v>
      </c>
      <c r="AZ64" s="70">
        <v>2</v>
      </c>
      <c r="BA64" s="25">
        <v>3</v>
      </c>
      <c r="BB64" s="25">
        <v>3</v>
      </c>
      <c r="BC64" s="71">
        <v>6</v>
      </c>
      <c r="BD64" s="25">
        <v>4</v>
      </c>
      <c r="BE64" s="25">
        <v>3</v>
      </c>
      <c r="BF64" s="13" t="s">
        <v>64</v>
      </c>
      <c r="BG64" s="13" t="s">
        <v>355</v>
      </c>
      <c r="BH64" s="13" t="s">
        <v>64</v>
      </c>
      <c r="BI64" s="13" t="s">
        <v>64</v>
      </c>
      <c r="BJ64" s="16">
        <f t="shared" si="1"/>
        <v>64</v>
      </c>
    </row>
    <row r="65" spans="1:62" ht="14.25" customHeight="1">
      <c r="A65" s="149"/>
      <c r="B65" s="695"/>
      <c r="C65" s="146" t="s">
        <v>187</v>
      </c>
      <c r="D65" s="25">
        <v>2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37"/>
      <c r="P65" s="25"/>
      <c r="Q65" s="37"/>
      <c r="R65" s="25">
        <v>4</v>
      </c>
      <c r="S65" s="25">
        <v>4</v>
      </c>
      <c r="T65" s="25">
        <v>3</v>
      </c>
      <c r="U65" s="25">
        <v>3</v>
      </c>
      <c r="V65" s="25">
        <v>2</v>
      </c>
      <c r="W65" s="25">
        <v>3</v>
      </c>
      <c r="X65" s="25">
        <v>3</v>
      </c>
      <c r="Y65" s="25">
        <v>3</v>
      </c>
      <c r="Z65" s="25" t="s">
        <v>64</v>
      </c>
      <c r="AA65" s="25" t="s">
        <v>64</v>
      </c>
      <c r="AB65" s="25">
        <v>4</v>
      </c>
      <c r="AC65" s="25" t="s">
        <v>231</v>
      </c>
      <c r="AD65" s="25">
        <v>3</v>
      </c>
      <c r="AE65" s="25">
        <v>4</v>
      </c>
      <c r="AF65" s="37">
        <v>5</v>
      </c>
      <c r="AG65" s="25" t="s">
        <v>231</v>
      </c>
      <c r="AH65" s="25">
        <v>4</v>
      </c>
      <c r="AI65" s="25" t="s">
        <v>231</v>
      </c>
      <c r="AJ65" s="25" t="s">
        <v>231</v>
      </c>
      <c r="AK65" s="25">
        <v>3</v>
      </c>
      <c r="AL65" s="25">
        <v>3</v>
      </c>
      <c r="AM65" s="25">
        <v>3</v>
      </c>
      <c r="AN65" s="25" t="s">
        <v>231</v>
      </c>
      <c r="AO65" s="61" t="s">
        <v>231</v>
      </c>
      <c r="AP65" s="145" t="s">
        <v>187</v>
      </c>
      <c r="AQ65" s="25" t="s">
        <v>67</v>
      </c>
      <c r="AR65" s="37">
        <v>5</v>
      </c>
      <c r="AS65" s="37">
        <v>5</v>
      </c>
      <c r="AT65" s="25">
        <v>4</v>
      </c>
      <c r="AU65" s="25">
        <v>3</v>
      </c>
      <c r="AV65" s="25">
        <v>3</v>
      </c>
      <c r="AW65" s="37">
        <v>5</v>
      </c>
      <c r="AX65" s="25">
        <v>4</v>
      </c>
      <c r="AY65" s="25">
        <v>4</v>
      </c>
      <c r="AZ65" s="25">
        <v>4</v>
      </c>
      <c r="BA65" s="25">
        <v>3</v>
      </c>
      <c r="BB65" s="25" t="s">
        <v>323</v>
      </c>
      <c r="BC65" s="25">
        <v>3</v>
      </c>
      <c r="BD65" s="25">
        <v>3</v>
      </c>
      <c r="BE65" s="25">
        <v>4</v>
      </c>
      <c r="BF65" s="48">
        <v>5</v>
      </c>
      <c r="BG65" s="13">
        <v>4</v>
      </c>
      <c r="BH65" s="13">
        <v>3</v>
      </c>
      <c r="BI65" s="13" t="s">
        <v>64</v>
      </c>
      <c r="BJ65" s="28">
        <f t="shared" si="1"/>
        <v>116</v>
      </c>
    </row>
    <row r="66" spans="1:62" ht="14.25" customHeight="1">
      <c r="A66" s="149"/>
      <c r="B66" s="695"/>
      <c r="C66" s="121" t="s">
        <v>295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36"/>
      <c r="P66" s="18"/>
      <c r="Q66" s="36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36"/>
      <c r="AG66" s="18"/>
      <c r="AH66" s="18"/>
      <c r="AI66" s="18"/>
      <c r="AJ66" s="18"/>
      <c r="AK66" s="18"/>
      <c r="AL66" s="18"/>
      <c r="AM66" s="18"/>
      <c r="AN66" s="18"/>
      <c r="AO66" s="79"/>
      <c r="AP66" s="121" t="s">
        <v>295</v>
      </c>
      <c r="AQ66" s="18"/>
      <c r="AR66" s="36"/>
      <c r="AS66" s="36"/>
      <c r="AT66" s="18"/>
      <c r="AU66" s="18"/>
      <c r="AV66" s="18"/>
      <c r="AW66" s="18">
        <v>3</v>
      </c>
      <c r="AX66" s="18">
        <v>3</v>
      </c>
      <c r="AY66" s="18">
        <v>3</v>
      </c>
      <c r="AZ66" s="18">
        <v>3</v>
      </c>
      <c r="BA66" s="18">
        <v>3</v>
      </c>
      <c r="BB66" s="18">
        <v>3</v>
      </c>
      <c r="BC66" s="18">
        <v>3</v>
      </c>
      <c r="BD66" s="18" t="s">
        <v>336</v>
      </c>
      <c r="BE66" s="18">
        <v>3</v>
      </c>
      <c r="BF66" s="13" t="s">
        <v>64</v>
      </c>
      <c r="BG66" s="13" t="s">
        <v>361</v>
      </c>
      <c r="BH66" s="13" t="s">
        <v>64</v>
      </c>
      <c r="BI66" s="13" t="s">
        <v>64</v>
      </c>
      <c r="BJ66" s="28">
        <f t="shared" si="1"/>
        <v>24</v>
      </c>
    </row>
    <row r="67" spans="1:62" ht="14.25" customHeight="1" thickBot="1">
      <c r="A67" s="149"/>
      <c r="B67" s="696"/>
      <c r="C67" s="150" t="s">
        <v>296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63"/>
      <c r="P67" s="15"/>
      <c r="Q67" s="6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63"/>
      <c r="AG67" s="15"/>
      <c r="AH67" s="15"/>
      <c r="AI67" s="15"/>
      <c r="AJ67" s="15"/>
      <c r="AK67" s="15"/>
      <c r="AL67" s="15"/>
      <c r="AM67" s="15"/>
      <c r="AN67" s="15"/>
      <c r="AO67" s="64"/>
      <c r="AP67" s="150" t="s">
        <v>296</v>
      </c>
      <c r="AQ67" s="15"/>
      <c r="AR67" s="63"/>
      <c r="AS67" s="63"/>
      <c r="AT67" s="15"/>
      <c r="AU67" s="15"/>
      <c r="AV67" s="15"/>
      <c r="AW67" s="15">
        <v>3</v>
      </c>
      <c r="AX67" s="15">
        <v>3</v>
      </c>
      <c r="AY67" s="15">
        <v>3</v>
      </c>
      <c r="AZ67" s="15">
        <v>3</v>
      </c>
      <c r="BA67" s="15">
        <v>3</v>
      </c>
      <c r="BB67" s="15">
        <v>3</v>
      </c>
      <c r="BC67" s="15" t="s">
        <v>333</v>
      </c>
      <c r="BD67" s="15">
        <v>3</v>
      </c>
      <c r="BE67" s="15" t="s">
        <v>336</v>
      </c>
      <c r="BF67" s="15" t="s">
        <v>231</v>
      </c>
      <c r="BG67" s="15" t="s">
        <v>356</v>
      </c>
      <c r="BH67" s="15" t="s">
        <v>353</v>
      </c>
      <c r="BI67" s="10" t="s">
        <v>64</v>
      </c>
      <c r="BJ67" s="14">
        <f t="shared" ref="BJ67:BJ74" si="2">SUM(E67:BI67)</f>
        <v>21</v>
      </c>
    </row>
    <row r="68" spans="1:62" ht="14.25" customHeight="1">
      <c r="A68" s="149"/>
      <c r="B68" s="700" t="s">
        <v>2</v>
      </c>
      <c r="C68" s="134" t="s">
        <v>1</v>
      </c>
      <c r="D68" s="13">
        <v>5</v>
      </c>
      <c r="E68" s="13">
        <v>3</v>
      </c>
      <c r="F68" s="13" t="s">
        <v>75</v>
      </c>
      <c r="G68" s="13" t="s">
        <v>84</v>
      </c>
      <c r="H68" s="13" t="s">
        <v>86</v>
      </c>
      <c r="I68" s="13" t="s">
        <v>79</v>
      </c>
      <c r="J68" s="13" t="s">
        <v>64</v>
      </c>
      <c r="K68" s="13" t="s">
        <v>64</v>
      </c>
      <c r="L68" s="13" t="s">
        <v>107</v>
      </c>
      <c r="M68" s="13" t="s">
        <v>107</v>
      </c>
      <c r="N68" s="13" t="s">
        <v>115</v>
      </c>
      <c r="O68" s="13" t="s">
        <v>121</v>
      </c>
      <c r="P68" s="13" t="s">
        <v>132</v>
      </c>
      <c r="Q68" s="13" t="s">
        <v>136</v>
      </c>
      <c r="R68" s="13" t="s">
        <v>148</v>
      </c>
      <c r="S68" s="13" t="s">
        <v>164</v>
      </c>
      <c r="T68" s="13" t="s">
        <v>166</v>
      </c>
      <c r="U68" s="13">
        <v>3</v>
      </c>
      <c r="V68" s="13" t="s">
        <v>180</v>
      </c>
      <c r="W68" s="13" t="s">
        <v>203</v>
      </c>
      <c r="X68" s="13" t="s">
        <v>206</v>
      </c>
      <c r="Y68" s="13">
        <v>4</v>
      </c>
      <c r="Z68" s="48">
        <v>5</v>
      </c>
      <c r="AA68" s="13" t="s">
        <v>225</v>
      </c>
      <c r="AB68" s="48">
        <v>5</v>
      </c>
      <c r="AC68" s="48">
        <v>5</v>
      </c>
      <c r="AD68" s="13" t="s">
        <v>231</v>
      </c>
      <c r="AE68" s="13">
        <v>3</v>
      </c>
      <c r="AF68" s="13">
        <v>3</v>
      </c>
      <c r="AG68" s="13">
        <v>5</v>
      </c>
      <c r="AH68" s="13" t="s">
        <v>231</v>
      </c>
      <c r="AI68" s="13">
        <v>4</v>
      </c>
      <c r="AJ68" s="13">
        <v>4</v>
      </c>
      <c r="AK68" s="13" t="s">
        <v>231</v>
      </c>
      <c r="AL68" s="13">
        <v>4</v>
      </c>
      <c r="AM68" s="13" t="s">
        <v>231</v>
      </c>
      <c r="AN68" s="13">
        <v>4</v>
      </c>
      <c r="AO68" s="57" t="s">
        <v>231</v>
      </c>
      <c r="AP68" s="117" t="s">
        <v>1</v>
      </c>
      <c r="AQ68" s="13" t="s">
        <v>234</v>
      </c>
      <c r="AR68" s="13" t="s">
        <v>246</v>
      </c>
      <c r="AS68" s="13" t="s">
        <v>250</v>
      </c>
      <c r="AT68" s="13" t="s">
        <v>231</v>
      </c>
      <c r="AU68" s="13" t="s">
        <v>261</v>
      </c>
      <c r="AV68" s="13" t="s">
        <v>64</v>
      </c>
      <c r="AW68" s="13" t="s">
        <v>274</v>
      </c>
      <c r="AX68" s="13" t="s">
        <v>282</v>
      </c>
      <c r="AY68" s="13" t="s">
        <v>284</v>
      </c>
      <c r="AZ68" s="13" t="s">
        <v>231</v>
      </c>
      <c r="BA68" s="13" t="s">
        <v>308</v>
      </c>
      <c r="BB68" s="13" t="s">
        <v>318</v>
      </c>
      <c r="BC68" s="13" t="s">
        <v>333</v>
      </c>
      <c r="BD68" s="13" t="s">
        <v>336</v>
      </c>
      <c r="BE68" s="13" t="s">
        <v>336</v>
      </c>
      <c r="BF68" s="13" t="s">
        <v>64</v>
      </c>
      <c r="BG68" s="13">
        <v>4</v>
      </c>
      <c r="BH68" s="13" t="s">
        <v>368</v>
      </c>
      <c r="BI68" s="13" t="s">
        <v>64</v>
      </c>
      <c r="BJ68" s="26">
        <f t="shared" si="2"/>
        <v>56</v>
      </c>
    </row>
    <row r="69" spans="1:62" ht="14.25" customHeight="1">
      <c r="A69" s="149"/>
      <c r="B69" s="701"/>
      <c r="C69" s="134" t="s">
        <v>42</v>
      </c>
      <c r="D69" s="13">
        <v>6</v>
      </c>
      <c r="E69" s="13" t="s">
        <v>66</v>
      </c>
      <c r="F69" s="13" t="s">
        <v>73</v>
      </c>
      <c r="G69" s="13" t="s">
        <v>78</v>
      </c>
      <c r="H69" s="13" t="s">
        <v>86</v>
      </c>
      <c r="I69" s="13" t="s">
        <v>84</v>
      </c>
      <c r="J69" s="13" t="s">
        <v>106</v>
      </c>
      <c r="K69" s="13" t="s">
        <v>106</v>
      </c>
      <c r="L69" s="13" t="s">
        <v>107</v>
      </c>
      <c r="M69" s="13" t="s">
        <v>64</v>
      </c>
      <c r="N69" s="13" t="s">
        <v>111</v>
      </c>
      <c r="O69" s="13" t="s">
        <v>121</v>
      </c>
      <c r="P69" s="13" t="s">
        <v>131</v>
      </c>
      <c r="Q69" s="13" t="s">
        <v>136</v>
      </c>
      <c r="R69" s="13" t="s">
        <v>148</v>
      </c>
      <c r="S69" s="13" t="s">
        <v>161</v>
      </c>
      <c r="T69" s="13" t="s">
        <v>166</v>
      </c>
      <c r="U69" s="13" t="s">
        <v>178</v>
      </c>
      <c r="V69" s="13" t="s">
        <v>180</v>
      </c>
      <c r="W69" s="13" t="s">
        <v>204</v>
      </c>
      <c r="X69" s="13">
        <v>3</v>
      </c>
      <c r="Y69" s="13">
        <v>3</v>
      </c>
      <c r="Z69" s="13">
        <v>3</v>
      </c>
      <c r="AA69" s="13" t="s">
        <v>223</v>
      </c>
      <c r="AB69" s="18" t="s">
        <v>231</v>
      </c>
      <c r="AC69" s="13" t="s">
        <v>231</v>
      </c>
      <c r="AD69" s="13" t="s">
        <v>231</v>
      </c>
      <c r="AE69" s="13" t="s">
        <v>231</v>
      </c>
      <c r="AF69" s="13">
        <v>3</v>
      </c>
      <c r="AG69" s="13">
        <v>4</v>
      </c>
      <c r="AH69" s="13" t="s">
        <v>231</v>
      </c>
      <c r="AI69" s="13" t="s">
        <v>231</v>
      </c>
      <c r="AJ69" s="13" t="s">
        <v>231</v>
      </c>
      <c r="AK69" s="13" t="s">
        <v>231</v>
      </c>
      <c r="AL69" s="13" t="s">
        <v>231</v>
      </c>
      <c r="AM69" s="13" t="s">
        <v>231</v>
      </c>
      <c r="AN69" s="13" t="s">
        <v>231</v>
      </c>
      <c r="AO69" s="57" t="s">
        <v>231</v>
      </c>
      <c r="AP69" s="117" t="s">
        <v>42</v>
      </c>
      <c r="AQ69" s="13" t="s">
        <v>242</v>
      </c>
      <c r="AR69" s="13">
        <v>3</v>
      </c>
      <c r="AS69" s="13" t="s">
        <v>250</v>
      </c>
      <c r="AT69" s="13" t="s">
        <v>231</v>
      </c>
      <c r="AU69" s="13" t="s">
        <v>231</v>
      </c>
      <c r="AV69" s="13" t="s">
        <v>64</v>
      </c>
      <c r="AW69" s="13" t="s">
        <v>273</v>
      </c>
      <c r="AX69" s="13">
        <v>3</v>
      </c>
      <c r="AY69" s="13" t="s">
        <v>293</v>
      </c>
      <c r="AZ69" s="13" t="s">
        <v>231</v>
      </c>
      <c r="BA69" s="13" t="s">
        <v>309</v>
      </c>
      <c r="BB69" s="13" t="s">
        <v>329</v>
      </c>
      <c r="BC69" s="13">
        <v>3</v>
      </c>
      <c r="BD69" s="13" t="s">
        <v>337</v>
      </c>
      <c r="BE69" s="13" t="s">
        <v>351</v>
      </c>
      <c r="BF69" s="13" t="s">
        <v>64</v>
      </c>
      <c r="BG69" s="13" t="s">
        <v>355</v>
      </c>
      <c r="BH69" s="13" t="s">
        <v>366</v>
      </c>
      <c r="BI69" s="13" t="s">
        <v>64</v>
      </c>
      <c r="BJ69" s="16">
        <f t="shared" si="2"/>
        <v>25</v>
      </c>
    </row>
    <row r="70" spans="1:62" ht="14.25" customHeight="1">
      <c r="A70" s="149"/>
      <c r="B70" s="701"/>
      <c r="C70" s="138" t="s">
        <v>27</v>
      </c>
      <c r="D70" s="18">
        <v>5</v>
      </c>
      <c r="E70" s="18">
        <v>3</v>
      </c>
      <c r="F70" s="13" t="s">
        <v>73</v>
      </c>
      <c r="G70" s="13">
        <v>3</v>
      </c>
      <c r="H70" s="18" t="s">
        <v>91</v>
      </c>
      <c r="I70" s="13" t="s">
        <v>90</v>
      </c>
      <c r="J70" s="18">
        <v>3</v>
      </c>
      <c r="K70" s="18">
        <v>3</v>
      </c>
      <c r="L70" s="13" t="s">
        <v>107</v>
      </c>
      <c r="M70" s="13" t="s">
        <v>64</v>
      </c>
      <c r="N70" s="18">
        <v>4</v>
      </c>
      <c r="O70" s="36">
        <v>5</v>
      </c>
      <c r="P70" s="18">
        <v>4</v>
      </c>
      <c r="Q70" s="18">
        <v>4</v>
      </c>
      <c r="R70" s="18" t="s">
        <v>153</v>
      </c>
      <c r="S70" s="18" t="s">
        <v>156</v>
      </c>
      <c r="T70" s="18">
        <v>4</v>
      </c>
      <c r="U70" s="18" t="s">
        <v>176</v>
      </c>
      <c r="V70" s="18">
        <v>4</v>
      </c>
      <c r="W70" s="18" t="s">
        <v>197</v>
      </c>
      <c r="X70" s="36">
        <v>5</v>
      </c>
      <c r="Y70" s="18" t="s">
        <v>216</v>
      </c>
      <c r="Z70" s="18" t="s">
        <v>223</v>
      </c>
      <c r="AA70" s="18">
        <v>4</v>
      </c>
      <c r="AB70" s="18" t="s">
        <v>231</v>
      </c>
      <c r="AC70" s="18" t="s">
        <v>231</v>
      </c>
      <c r="AD70" s="18" t="s">
        <v>231</v>
      </c>
      <c r="AE70" s="18" t="s">
        <v>231</v>
      </c>
      <c r="AF70" s="18" t="s">
        <v>231</v>
      </c>
      <c r="AG70" s="18" t="s">
        <v>231</v>
      </c>
      <c r="AH70" s="18" t="s">
        <v>231</v>
      </c>
      <c r="AI70" s="18" t="s">
        <v>231</v>
      </c>
      <c r="AJ70" s="18" t="s">
        <v>231</v>
      </c>
      <c r="AK70" s="18" t="s">
        <v>231</v>
      </c>
      <c r="AL70" s="18" t="s">
        <v>231</v>
      </c>
      <c r="AM70" s="18" t="s">
        <v>231</v>
      </c>
      <c r="AN70" s="18" t="s">
        <v>231</v>
      </c>
      <c r="AO70" s="79" t="s">
        <v>231</v>
      </c>
      <c r="AP70" s="121" t="s">
        <v>27</v>
      </c>
      <c r="AQ70" s="18" t="s">
        <v>233</v>
      </c>
      <c r="AR70" s="18" t="s">
        <v>64</v>
      </c>
      <c r="AS70" s="18" t="s">
        <v>250</v>
      </c>
      <c r="AT70" s="18" t="s">
        <v>231</v>
      </c>
      <c r="AU70" s="18" t="s">
        <v>231</v>
      </c>
      <c r="AV70" s="13" t="s">
        <v>64</v>
      </c>
      <c r="AW70" s="18" t="s">
        <v>273</v>
      </c>
      <c r="AX70" s="18" t="s">
        <v>282</v>
      </c>
      <c r="AY70" s="18" t="s">
        <v>284</v>
      </c>
      <c r="AZ70" s="18" t="s">
        <v>231</v>
      </c>
      <c r="BA70" s="18">
        <v>3</v>
      </c>
      <c r="BB70" s="18" t="s">
        <v>318</v>
      </c>
      <c r="BC70" s="66">
        <v>3</v>
      </c>
      <c r="BD70" s="18">
        <v>3</v>
      </c>
      <c r="BE70" s="18" t="s">
        <v>337</v>
      </c>
      <c r="BF70" s="13" t="s">
        <v>64</v>
      </c>
      <c r="BG70" s="13">
        <v>4</v>
      </c>
      <c r="BH70" s="18" t="s">
        <v>366</v>
      </c>
      <c r="BI70" s="13" t="s">
        <v>64</v>
      </c>
      <c r="BJ70" s="16">
        <f t="shared" si="2"/>
        <v>59</v>
      </c>
    </row>
    <row r="71" spans="1:62" ht="14.25" customHeight="1">
      <c r="A71" s="149"/>
      <c r="B71" s="701"/>
      <c r="C71" s="138" t="s">
        <v>94</v>
      </c>
      <c r="D71" s="18">
        <v>6</v>
      </c>
      <c r="E71" s="18">
        <v>3</v>
      </c>
      <c r="F71" s="18" t="s">
        <v>73</v>
      </c>
      <c r="G71" s="18">
        <v>3</v>
      </c>
      <c r="H71" s="18">
        <v>3</v>
      </c>
      <c r="I71" s="18">
        <v>3</v>
      </c>
      <c r="J71" s="18">
        <v>4</v>
      </c>
      <c r="K71" s="18" t="s">
        <v>64</v>
      </c>
      <c r="L71" s="13" t="s">
        <v>107</v>
      </c>
      <c r="M71" s="13" t="s">
        <v>107</v>
      </c>
      <c r="N71" s="18">
        <v>3</v>
      </c>
      <c r="O71" s="36">
        <v>5</v>
      </c>
      <c r="P71" s="18">
        <v>3</v>
      </c>
      <c r="Q71" s="18" t="s">
        <v>138</v>
      </c>
      <c r="R71" s="18">
        <v>3</v>
      </c>
      <c r="S71" s="18">
        <v>3</v>
      </c>
      <c r="T71" s="18">
        <v>3</v>
      </c>
      <c r="U71" s="18" t="s">
        <v>171</v>
      </c>
      <c r="V71" s="18" t="s">
        <v>180</v>
      </c>
      <c r="W71" s="18">
        <v>3</v>
      </c>
      <c r="X71" s="18" t="s">
        <v>206</v>
      </c>
      <c r="Y71" s="18">
        <v>3</v>
      </c>
      <c r="Z71" s="13" t="s">
        <v>223</v>
      </c>
      <c r="AA71" s="18" t="s">
        <v>223</v>
      </c>
      <c r="AB71" s="18" t="s">
        <v>231</v>
      </c>
      <c r="AC71" s="18" t="s">
        <v>231</v>
      </c>
      <c r="AD71" s="18" t="s">
        <v>231</v>
      </c>
      <c r="AE71" s="18" t="s">
        <v>231</v>
      </c>
      <c r="AF71" s="18" t="s">
        <v>231</v>
      </c>
      <c r="AG71" s="18" t="s">
        <v>231</v>
      </c>
      <c r="AH71" s="18" t="s">
        <v>231</v>
      </c>
      <c r="AI71" s="18" t="s">
        <v>231</v>
      </c>
      <c r="AJ71" s="18" t="s">
        <v>231</v>
      </c>
      <c r="AK71" s="18" t="s">
        <v>231</v>
      </c>
      <c r="AL71" s="18" t="s">
        <v>231</v>
      </c>
      <c r="AM71" s="18" t="s">
        <v>231</v>
      </c>
      <c r="AN71" s="18" t="s">
        <v>231</v>
      </c>
      <c r="AO71" s="79" t="s">
        <v>231</v>
      </c>
      <c r="AP71" s="121" t="s">
        <v>94</v>
      </c>
      <c r="AQ71" s="18" t="s">
        <v>231</v>
      </c>
      <c r="AR71" s="18" t="s">
        <v>246</v>
      </c>
      <c r="AS71" s="18" t="s">
        <v>249</v>
      </c>
      <c r="AT71" s="18" t="s">
        <v>258</v>
      </c>
      <c r="AU71" s="18" t="s">
        <v>263</v>
      </c>
      <c r="AV71" s="18" t="s">
        <v>269</v>
      </c>
      <c r="AW71" s="18" t="s">
        <v>272</v>
      </c>
      <c r="AX71" s="18" t="s">
        <v>278</v>
      </c>
      <c r="AY71" s="18" t="s">
        <v>284</v>
      </c>
      <c r="AZ71" s="18" t="s">
        <v>231</v>
      </c>
      <c r="BA71" s="18" t="s">
        <v>308</v>
      </c>
      <c r="BB71" s="18" t="s">
        <v>324</v>
      </c>
      <c r="BC71" s="18" t="s">
        <v>333</v>
      </c>
      <c r="BD71" s="18" t="s">
        <v>341</v>
      </c>
      <c r="BE71" s="18" t="s">
        <v>337</v>
      </c>
      <c r="BF71" s="13" t="s">
        <v>64</v>
      </c>
      <c r="BG71" s="13" t="s">
        <v>355</v>
      </c>
      <c r="BH71" s="18" t="s">
        <v>368</v>
      </c>
      <c r="BI71" s="13" t="s">
        <v>64</v>
      </c>
      <c r="BJ71" s="16">
        <f t="shared" si="2"/>
        <v>42</v>
      </c>
    </row>
    <row r="72" spans="1:62" ht="14.25" customHeight="1">
      <c r="A72" s="149"/>
      <c r="B72" s="701"/>
      <c r="C72" s="142" t="s">
        <v>13</v>
      </c>
      <c r="D72" s="13">
        <v>5</v>
      </c>
      <c r="E72" s="13">
        <v>3</v>
      </c>
      <c r="F72" s="13">
        <v>3</v>
      </c>
      <c r="G72" s="13">
        <v>3</v>
      </c>
      <c r="H72" s="13">
        <v>4</v>
      </c>
      <c r="I72" s="13" t="s">
        <v>102</v>
      </c>
      <c r="J72" s="13" t="s">
        <v>64</v>
      </c>
      <c r="K72" s="13" t="s">
        <v>64</v>
      </c>
      <c r="L72" s="13" t="s">
        <v>107</v>
      </c>
      <c r="M72" s="13" t="s">
        <v>107</v>
      </c>
      <c r="N72" s="13" t="s">
        <v>115</v>
      </c>
      <c r="O72" s="13" t="s">
        <v>121</v>
      </c>
      <c r="P72" s="13">
        <v>3</v>
      </c>
      <c r="Q72" s="13">
        <v>4</v>
      </c>
      <c r="R72" s="13" t="s">
        <v>148</v>
      </c>
      <c r="S72" s="13" t="s">
        <v>160</v>
      </c>
      <c r="T72" s="13" t="s">
        <v>166</v>
      </c>
      <c r="U72" s="13" t="s">
        <v>172</v>
      </c>
      <c r="V72" s="13" t="s">
        <v>182</v>
      </c>
      <c r="W72" s="13" t="s">
        <v>195</v>
      </c>
      <c r="X72" s="13" t="s">
        <v>211</v>
      </c>
      <c r="Y72" s="13" t="s">
        <v>215</v>
      </c>
      <c r="Z72" s="13" t="s">
        <v>223</v>
      </c>
      <c r="AA72" s="13" t="s">
        <v>230</v>
      </c>
      <c r="AB72" s="18" t="s">
        <v>231</v>
      </c>
      <c r="AC72" s="13" t="s">
        <v>231</v>
      </c>
      <c r="AD72" s="13" t="s">
        <v>231</v>
      </c>
      <c r="AE72" s="13" t="s">
        <v>231</v>
      </c>
      <c r="AF72" s="13" t="s">
        <v>231</v>
      </c>
      <c r="AG72" s="13" t="s">
        <v>231</v>
      </c>
      <c r="AH72" s="13" t="s">
        <v>231</v>
      </c>
      <c r="AI72" s="13" t="s">
        <v>231</v>
      </c>
      <c r="AJ72" s="13" t="s">
        <v>231</v>
      </c>
      <c r="AK72" s="13" t="s">
        <v>231</v>
      </c>
      <c r="AL72" s="13" t="s">
        <v>231</v>
      </c>
      <c r="AM72" s="13" t="s">
        <v>231</v>
      </c>
      <c r="AN72" s="13" t="s">
        <v>231</v>
      </c>
      <c r="AO72" s="57" t="s">
        <v>231</v>
      </c>
      <c r="AP72" s="117" t="s">
        <v>13</v>
      </c>
      <c r="AQ72" s="13" t="s">
        <v>231</v>
      </c>
      <c r="AR72" s="13" t="s">
        <v>246</v>
      </c>
      <c r="AS72" s="13" t="s">
        <v>64</v>
      </c>
      <c r="AT72" s="13" t="s">
        <v>231</v>
      </c>
      <c r="AU72" s="13" t="s">
        <v>263</v>
      </c>
      <c r="AV72" s="13" t="s">
        <v>64</v>
      </c>
      <c r="AW72" s="13" t="s">
        <v>272</v>
      </c>
      <c r="AX72" s="13" t="s">
        <v>280</v>
      </c>
      <c r="AY72" s="13" t="s">
        <v>284</v>
      </c>
      <c r="AZ72" s="13" t="s">
        <v>231</v>
      </c>
      <c r="BA72" s="13" t="s">
        <v>313</v>
      </c>
      <c r="BB72" s="13" t="s">
        <v>317</v>
      </c>
      <c r="BC72" s="13" t="s">
        <v>334</v>
      </c>
      <c r="BD72" s="13" t="s">
        <v>337</v>
      </c>
      <c r="BE72" s="13" t="s">
        <v>352</v>
      </c>
      <c r="BF72" s="13" t="s">
        <v>64</v>
      </c>
      <c r="BG72" s="13" t="s">
        <v>356</v>
      </c>
      <c r="BH72" s="13" t="s">
        <v>371</v>
      </c>
      <c r="BI72" s="13" t="s">
        <v>64</v>
      </c>
      <c r="BJ72" s="26">
        <f t="shared" si="2"/>
        <v>20</v>
      </c>
    </row>
    <row r="73" spans="1:62" ht="14.25" customHeight="1">
      <c r="B73" s="701"/>
      <c r="C73" s="144" t="s">
        <v>6</v>
      </c>
      <c r="D73" s="18">
        <v>4</v>
      </c>
      <c r="E73" s="18">
        <v>3</v>
      </c>
      <c r="F73" s="18" t="s">
        <v>73</v>
      </c>
      <c r="G73" s="18" t="s">
        <v>78</v>
      </c>
      <c r="H73" s="18" t="s">
        <v>93</v>
      </c>
      <c r="I73" s="13" t="s">
        <v>102</v>
      </c>
      <c r="J73" s="13" t="s">
        <v>64</v>
      </c>
      <c r="K73" s="13" t="s">
        <v>64</v>
      </c>
      <c r="L73" s="13" t="s">
        <v>107</v>
      </c>
      <c r="M73" s="13" t="s">
        <v>107</v>
      </c>
      <c r="N73" s="25">
        <v>3</v>
      </c>
      <c r="O73" s="25" t="s">
        <v>118</v>
      </c>
      <c r="P73" s="25">
        <v>3</v>
      </c>
      <c r="Q73" s="25" t="s">
        <v>137</v>
      </c>
      <c r="R73" s="25">
        <v>3</v>
      </c>
      <c r="S73" s="25" t="s">
        <v>162</v>
      </c>
      <c r="T73" s="13" t="s">
        <v>166</v>
      </c>
      <c r="U73" s="25">
        <v>3</v>
      </c>
      <c r="V73" s="25" t="s">
        <v>185</v>
      </c>
      <c r="W73" s="25">
        <v>3</v>
      </c>
      <c r="X73" s="25">
        <v>3</v>
      </c>
      <c r="Y73" s="25" t="s">
        <v>220</v>
      </c>
      <c r="Z73" s="13" t="s">
        <v>223</v>
      </c>
      <c r="AA73" s="25" t="s">
        <v>223</v>
      </c>
      <c r="AB73" s="18" t="s">
        <v>231</v>
      </c>
      <c r="AC73" s="25" t="s">
        <v>231</v>
      </c>
      <c r="AD73" s="25" t="s">
        <v>231</v>
      </c>
      <c r="AE73" s="25" t="s">
        <v>231</v>
      </c>
      <c r="AF73" s="25" t="s">
        <v>231</v>
      </c>
      <c r="AG73" s="25" t="s">
        <v>231</v>
      </c>
      <c r="AH73" s="25" t="s">
        <v>231</v>
      </c>
      <c r="AI73" s="25" t="s">
        <v>231</v>
      </c>
      <c r="AJ73" s="25" t="s">
        <v>231</v>
      </c>
      <c r="AK73" s="25" t="s">
        <v>231</v>
      </c>
      <c r="AL73" s="25" t="s">
        <v>231</v>
      </c>
      <c r="AM73" s="25" t="s">
        <v>231</v>
      </c>
      <c r="AN73" s="25" t="s">
        <v>231</v>
      </c>
      <c r="AO73" s="61" t="s">
        <v>231</v>
      </c>
      <c r="AP73" s="145" t="s">
        <v>6</v>
      </c>
      <c r="AQ73" s="25" t="s">
        <v>239</v>
      </c>
      <c r="AR73" s="25" t="s">
        <v>248</v>
      </c>
      <c r="AS73" s="25" t="s">
        <v>249</v>
      </c>
      <c r="AT73" s="25" t="s">
        <v>65</v>
      </c>
      <c r="AU73" s="25" t="s">
        <v>261</v>
      </c>
      <c r="AV73" s="13" t="s">
        <v>64</v>
      </c>
      <c r="AW73" s="25" t="s">
        <v>275</v>
      </c>
      <c r="AX73" s="25" t="s">
        <v>280</v>
      </c>
      <c r="AY73" s="25" t="s">
        <v>284</v>
      </c>
      <c r="AZ73" s="25" t="s">
        <v>231</v>
      </c>
      <c r="BA73" s="25" t="s">
        <v>308</v>
      </c>
      <c r="BB73" s="25" t="s">
        <v>318</v>
      </c>
      <c r="BC73" s="25" t="s">
        <v>335</v>
      </c>
      <c r="BD73" s="13" t="s">
        <v>336</v>
      </c>
      <c r="BE73" s="32" t="s">
        <v>342</v>
      </c>
      <c r="BF73" s="13" t="s">
        <v>64</v>
      </c>
      <c r="BG73" s="32" t="s">
        <v>355</v>
      </c>
      <c r="BH73" s="25" t="s">
        <v>368</v>
      </c>
      <c r="BI73" s="13" t="s">
        <v>64</v>
      </c>
      <c r="BJ73" s="16">
        <f t="shared" si="2"/>
        <v>21</v>
      </c>
    </row>
    <row r="74" spans="1:62" ht="14.25" customHeight="1" thickBot="1">
      <c r="B74" s="702"/>
      <c r="C74" s="151" t="s">
        <v>0</v>
      </c>
      <c r="D74" s="10">
        <v>6</v>
      </c>
      <c r="E74" s="10">
        <v>3</v>
      </c>
      <c r="F74" s="10" t="s">
        <v>73</v>
      </c>
      <c r="G74" s="10" t="s">
        <v>78</v>
      </c>
      <c r="H74" s="10" t="s">
        <v>102</v>
      </c>
      <c r="I74" s="10">
        <v>4</v>
      </c>
      <c r="J74" s="10">
        <v>3</v>
      </c>
      <c r="K74" s="10">
        <v>3</v>
      </c>
      <c r="L74" s="10" t="s">
        <v>107</v>
      </c>
      <c r="M74" s="10" t="s">
        <v>107</v>
      </c>
      <c r="N74" s="10" t="s">
        <v>87</v>
      </c>
      <c r="O74" s="10" t="s">
        <v>122</v>
      </c>
      <c r="P74" s="10" t="s">
        <v>131</v>
      </c>
      <c r="Q74" s="10" t="s">
        <v>136</v>
      </c>
      <c r="R74" s="10" t="s">
        <v>148</v>
      </c>
      <c r="S74" s="10" t="s">
        <v>161</v>
      </c>
      <c r="T74" s="10">
        <v>3</v>
      </c>
      <c r="U74" s="10" t="s">
        <v>176</v>
      </c>
      <c r="V74" s="10" t="s">
        <v>182</v>
      </c>
      <c r="W74" s="10" t="s">
        <v>205</v>
      </c>
      <c r="X74" s="10">
        <v>3</v>
      </c>
      <c r="Y74" s="10" t="s">
        <v>215</v>
      </c>
      <c r="Z74" s="10" t="s">
        <v>225</v>
      </c>
      <c r="AA74" s="10">
        <v>3</v>
      </c>
      <c r="AB74" s="10">
        <v>4</v>
      </c>
      <c r="AC74" s="10" t="s">
        <v>231</v>
      </c>
      <c r="AD74" s="10" t="s">
        <v>231</v>
      </c>
      <c r="AE74" s="10" t="s">
        <v>231</v>
      </c>
      <c r="AF74" s="10" t="s">
        <v>231</v>
      </c>
      <c r="AG74" s="10" t="s">
        <v>231</v>
      </c>
      <c r="AH74" s="10">
        <v>3</v>
      </c>
      <c r="AI74" s="10">
        <v>4</v>
      </c>
      <c r="AJ74" s="10" t="s">
        <v>231</v>
      </c>
      <c r="AK74" s="10">
        <v>3</v>
      </c>
      <c r="AL74" s="10" t="s">
        <v>231</v>
      </c>
      <c r="AM74" s="10" t="s">
        <v>231</v>
      </c>
      <c r="AN74" s="10" t="s">
        <v>231</v>
      </c>
      <c r="AO74" s="58" t="s">
        <v>231</v>
      </c>
      <c r="AP74" s="133" t="s">
        <v>0</v>
      </c>
      <c r="AQ74" s="10" t="s">
        <v>233</v>
      </c>
      <c r="AR74" s="10">
        <v>3</v>
      </c>
      <c r="AS74" s="10" t="s">
        <v>249</v>
      </c>
      <c r="AT74" s="10" t="s">
        <v>231</v>
      </c>
      <c r="AU74" s="10" t="s">
        <v>261</v>
      </c>
      <c r="AV74" s="10" t="s">
        <v>64</v>
      </c>
      <c r="AW74" s="10" t="s">
        <v>276</v>
      </c>
      <c r="AX74" s="10" t="s">
        <v>280</v>
      </c>
      <c r="AY74" s="10" t="s">
        <v>294</v>
      </c>
      <c r="AZ74" s="10" t="s">
        <v>231</v>
      </c>
      <c r="BA74" s="10">
        <v>4</v>
      </c>
      <c r="BB74" s="10" t="s">
        <v>328</v>
      </c>
      <c r="BC74" s="10">
        <v>3</v>
      </c>
      <c r="BD74" s="10">
        <v>4</v>
      </c>
      <c r="BE74" s="152">
        <v>2</v>
      </c>
      <c r="BF74" s="10" t="s">
        <v>64</v>
      </c>
      <c r="BG74" s="10" t="s">
        <v>355</v>
      </c>
      <c r="BH74" s="10" t="s">
        <v>372</v>
      </c>
      <c r="BI74" s="10" t="s">
        <v>64</v>
      </c>
      <c r="BJ74" s="14">
        <f t="shared" si="2"/>
        <v>52</v>
      </c>
    </row>
  </sheetData>
  <mergeCells count="16">
    <mergeCell ref="B27:B39"/>
    <mergeCell ref="B40:B55"/>
    <mergeCell ref="B56:B67"/>
    <mergeCell ref="B68:B74"/>
    <mergeCell ref="B3:B14"/>
    <mergeCell ref="B15:B26"/>
    <mergeCell ref="E1:H1"/>
    <mergeCell ref="I1:M1"/>
    <mergeCell ref="N1:Q1"/>
    <mergeCell ref="R1:V1"/>
    <mergeCell ref="BD1:BH1"/>
    <mergeCell ref="AQ1:AT1"/>
    <mergeCell ref="AU1:AY1"/>
    <mergeCell ref="AZ1:BC1"/>
    <mergeCell ref="W1:AB1"/>
    <mergeCell ref="AD1:AO1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391"/>
  <sheetViews>
    <sheetView zoomScaleNormal="100" workbookViewId="0">
      <pane ySplit="2" topLeftCell="A51" activePane="bottomLeft" state="frozen"/>
      <selection pane="bottomLeft" activeCell="E21" sqref="E21"/>
    </sheetView>
  </sheetViews>
  <sheetFormatPr defaultRowHeight="13.5"/>
  <cols>
    <col min="1" max="1" width="5.375" style="105" customWidth="1"/>
    <col min="2" max="2" width="5.375" style="6" customWidth="1"/>
    <col min="3" max="3" width="12" style="4" customWidth="1"/>
    <col min="4" max="4" width="7.125" style="5" customWidth="1"/>
    <col min="5" max="5" width="4" style="5" customWidth="1"/>
    <col min="6" max="50" width="3" style="3" customWidth="1"/>
    <col min="51" max="51" width="12" style="4" customWidth="1"/>
    <col min="52" max="69" width="3" style="3" customWidth="1"/>
    <col min="70" max="71" width="3" style="2" customWidth="1"/>
    <col min="72" max="72" width="5.875" style="1" customWidth="1"/>
    <col min="73" max="73" width="2" customWidth="1"/>
  </cols>
  <sheetData>
    <row r="1" spans="1:72" s="3" customFormat="1" ht="13.5" customHeight="1" thickBot="1">
      <c r="A1" s="104"/>
      <c r="B1" s="35"/>
      <c r="C1" s="46" t="s">
        <v>63</v>
      </c>
      <c r="D1" s="80"/>
      <c r="F1" s="676" t="s">
        <v>61</v>
      </c>
      <c r="G1" s="675"/>
      <c r="H1" s="675"/>
      <c r="I1" s="675"/>
      <c r="J1" s="675"/>
      <c r="K1" s="675"/>
      <c r="L1" s="679"/>
      <c r="M1" s="676" t="s">
        <v>60</v>
      </c>
      <c r="N1" s="675"/>
      <c r="O1" s="675"/>
      <c r="P1" s="675"/>
      <c r="Q1" s="675"/>
      <c r="R1" s="675"/>
      <c r="S1" s="675"/>
      <c r="T1" s="676" t="s">
        <v>59</v>
      </c>
      <c r="U1" s="675"/>
      <c r="V1" s="675"/>
      <c r="W1" s="675"/>
      <c r="X1" s="675"/>
      <c r="Y1" s="675"/>
      <c r="Z1" s="680" t="s">
        <v>58</v>
      </c>
      <c r="AA1" s="680"/>
      <c r="AB1" s="680"/>
      <c r="AC1" s="680"/>
      <c r="AD1" s="680"/>
      <c r="AE1" s="676" t="s">
        <v>57</v>
      </c>
      <c r="AF1" s="675"/>
      <c r="AG1" s="675"/>
      <c r="AH1" s="675"/>
      <c r="AI1" s="675"/>
      <c r="AJ1" s="675"/>
      <c r="AK1" s="244"/>
      <c r="AM1" s="677" t="s">
        <v>56</v>
      </c>
      <c r="AN1" s="678"/>
      <c r="AO1" s="678"/>
      <c r="AP1" s="678"/>
      <c r="AQ1" s="678"/>
      <c r="AR1" s="678"/>
      <c r="AS1" s="678"/>
      <c r="AT1" s="678"/>
      <c r="AU1" s="678"/>
      <c r="AV1" s="678"/>
      <c r="AW1" s="678"/>
      <c r="AX1" s="711"/>
      <c r="AY1" s="46" t="s">
        <v>63</v>
      </c>
      <c r="AZ1" s="675" t="s">
        <v>243</v>
      </c>
      <c r="BA1" s="675"/>
      <c r="BB1" s="675"/>
      <c r="BC1" s="679"/>
      <c r="BD1" s="676" t="s">
        <v>55</v>
      </c>
      <c r="BE1" s="675"/>
      <c r="BF1" s="675"/>
      <c r="BG1" s="675"/>
      <c r="BH1" s="679"/>
      <c r="BI1" s="675" t="s">
        <v>54</v>
      </c>
      <c r="BJ1" s="675"/>
      <c r="BK1" s="675"/>
      <c r="BL1" s="679"/>
      <c r="BM1" s="676" t="s">
        <v>53</v>
      </c>
      <c r="BN1" s="675"/>
      <c r="BO1" s="675"/>
      <c r="BP1" s="675"/>
      <c r="BQ1" s="675"/>
      <c r="BR1" s="675" t="s">
        <v>373</v>
      </c>
      <c r="BS1" s="675"/>
      <c r="BT1" s="34"/>
    </row>
    <row r="2" spans="1:72" s="3" customFormat="1" ht="13.5" customHeight="1" thickBot="1">
      <c r="A2" s="104"/>
      <c r="B2" s="82"/>
      <c r="C2" s="101" t="s">
        <v>401</v>
      </c>
      <c r="D2" s="81" t="s">
        <v>378</v>
      </c>
      <c r="E2" s="47" t="s">
        <v>62</v>
      </c>
      <c r="F2" s="103">
        <v>2</v>
      </c>
      <c r="G2" s="41">
        <v>4</v>
      </c>
      <c r="H2" s="9">
        <v>11</v>
      </c>
      <c r="I2" s="102">
        <v>16</v>
      </c>
      <c r="J2" s="9">
        <v>18</v>
      </c>
      <c r="K2" s="9">
        <v>25</v>
      </c>
      <c r="L2" s="102">
        <v>30</v>
      </c>
      <c r="M2" s="9">
        <v>2</v>
      </c>
      <c r="N2" s="9">
        <v>9</v>
      </c>
      <c r="O2" s="102">
        <v>14</v>
      </c>
      <c r="P2" s="9">
        <v>16</v>
      </c>
      <c r="Q2" s="102">
        <v>21</v>
      </c>
      <c r="R2" s="9">
        <v>23</v>
      </c>
      <c r="S2" s="9">
        <v>30</v>
      </c>
      <c r="T2" s="102">
        <v>4</v>
      </c>
      <c r="U2" s="9">
        <v>6</v>
      </c>
      <c r="V2" s="102">
        <v>11</v>
      </c>
      <c r="W2" s="9">
        <v>13</v>
      </c>
      <c r="X2" s="9">
        <v>20</v>
      </c>
      <c r="Y2" s="9">
        <v>27</v>
      </c>
      <c r="Z2" s="9">
        <v>4</v>
      </c>
      <c r="AA2" s="9">
        <v>11</v>
      </c>
      <c r="AB2" s="102">
        <v>16</v>
      </c>
      <c r="AC2" s="9">
        <v>18</v>
      </c>
      <c r="AD2" s="102">
        <v>30</v>
      </c>
      <c r="AE2" s="9">
        <v>1</v>
      </c>
      <c r="AF2" s="9">
        <v>8</v>
      </c>
      <c r="AG2" s="102">
        <v>13</v>
      </c>
      <c r="AH2" s="9">
        <v>15</v>
      </c>
      <c r="AI2" s="102">
        <v>20</v>
      </c>
      <c r="AJ2" s="9">
        <v>22</v>
      </c>
      <c r="AK2" s="102">
        <v>27</v>
      </c>
      <c r="AL2" s="9">
        <v>29</v>
      </c>
      <c r="AM2" s="102">
        <v>3</v>
      </c>
      <c r="AN2" s="51">
        <v>5</v>
      </c>
      <c r="AO2" s="51"/>
      <c r="AP2" s="51"/>
      <c r="AQ2" s="51"/>
      <c r="AR2" s="51"/>
      <c r="AS2" s="51"/>
      <c r="AT2" s="51"/>
      <c r="AU2" s="51"/>
      <c r="AV2" s="50"/>
      <c r="AW2" s="50"/>
      <c r="AX2" s="50"/>
      <c r="AY2" s="101" t="s">
        <v>401</v>
      </c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14" t="s">
        <v>52</v>
      </c>
    </row>
    <row r="3" spans="1:72" ht="13.5" customHeight="1">
      <c r="A3" s="24"/>
      <c r="B3" s="659" t="s">
        <v>374</v>
      </c>
      <c r="C3" s="161" t="s">
        <v>40</v>
      </c>
      <c r="D3" s="157">
        <v>3000</v>
      </c>
      <c r="E3" s="157">
        <v>6</v>
      </c>
      <c r="F3" s="157" t="s">
        <v>71</v>
      </c>
      <c r="G3" s="157" t="s">
        <v>71</v>
      </c>
      <c r="H3" s="157" t="s">
        <v>384</v>
      </c>
      <c r="I3" s="157" t="s">
        <v>64</v>
      </c>
      <c r="J3" s="157" t="s">
        <v>64</v>
      </c>
      <c r="K3" s="162">
        <v>5</v>
      </c>
      <c r="L3" s="163" t="s">
        <v>416</v>
      </c>
      <c r="M3" s="162">
        <v>5</v>
      </c>
      <c r="N3" s="162">
        <v>5</v>
      </c>
      <c r="O3" s="157" t="s">
        <v>439</v>
      </c>
      <c r="P3" s="163">
        <v>3</v>
      </c>
      <c r="Q3" s="157" t="s">
        <v>457</v>
      </c>
      <c r="R3" s="157" t="s">
        <v>465</v>
      </c>
      <c r="S3" s="162">
        <v>5</v>
      </c>
      <c r="T3" s="157" t="s">
        <v>477</v>
      </c>
      <c r="U3" s="192" t="s">
        <v>478</v>
      </c>
      <c r="V3" s="204" t="s">
        <v>495</v>
      </c>
      <c r="W3" s="206" t="s">
        <v>504</v>
      </c>
      <c r="X3" s="206" t="s">
        <v>507</v>
      </c>
      <c r="Y3" s="208" t="s">
        <v>517</v>
      </c>
      <c r="Z3" s="163">
        <v>3</v>
      </c>
      <c r="AA3" s="157" t="s">
        <v>605</v>
      </c>
      <c r="AB3" s="157" t="s">
        <v>608</v>
      </c>
      <c r="AC3" s="162">
        <v>5</v>
      </c>
      <c r="AD3" s="229" t="s">
        <v>621</v>
      </c>
      <c r="AE3" s="162">
        <v>5</v>
      </c>
      <c r="AF3" s="162">
        <v>5</v>
      </c>
      <c r="AG3" s="157" t="s">
        <v>643</v>
      </c>
      <c r="AH3" s="157" t="s">
        <v>652</v>
      </c>
      <c r="AI3" s="157" t="s">
        <v>662</v>
      </c>
      <c r="AJ3" s="241" t="s">
        <v>670</v>
      </c>
      <c r="AK3" s="246" t="s">
        <v>685</v>
      </c>
      <c r="AL3" s="157">
        <v>4</v>
      </c>
      <c r="AM3" s="247" t="s">
        <v>693</v>
      </c>
      <c r="AN3" s="157" t="s">
        <v>702</v>
      </c>
      <c r="AO3" s="157"/>
      <c r="AP3" s="157"/>
      <c r="AQ3" s="157"/>
      <c r="AR3" s="157"/>
      <c r="AS3" s="157"/>
      <c r="AT3" s="157"/>
      <c r="AU3" s="157"/>
      <c r="AV3" s="157"/>
      <c r="AW3" s="157"/>
      <c r="AX3" s="158"/>
      <c r="AY3" s="135" t="s">
        <v>40</v>
      </c>
      <c r="AZ3" s="157"/>
      <c r="BA3" s="157"/>
      <c r="BB3" s="157"/>
      <c r="BC3" s="157"/>
      <c r="BD3" s="157"/>
      <c r="BE3" s="157"/>
      <c r="BF3" s="157"/>
      <c r="BG3" s="157"/>
      <c r="BH3" s="157"/>
      <c r="BI3" s="136"/>
      <c r="BJ3" s="157"/>
      <c r="BK3" s="136"/>
      <c r="BL3" s="164"/>
      <c r="BM3" s="157"/>
      <c r="BN3" s="157"/>
      <c r="BO3" s="157"/>
      <c r="BP3" s="157"/>
      <c r="BQ3" s="157"/>
      <c r="BR3" s="157"/>
      <c r="BS3" s="157"/>
      <c r="BT3" s="11">
        <f t="shared" ref="BT3:BT14" si="0">SUM(F3:BS3)</f>
        <v>45</v>
      </c>
    </row>
    <row r="4" spans="1:72" ht="13.5" customHeight="1">
      <c r="A4" s="24"/>
      <c r="B4" s="660"/>
      <c r="C4" s="116" t="s">
        <v>144</v>
      </c>
      <c r="D4" s="18">
        <v>4000</v>
      </c>
      <c r="E4" s="13">
        <v>6</v>
      </c>
      <c r="F4" s="39">
        <v>5</v>
      </c>
      <c r="G4" s="19">
        <v>3</v>
      </c>
      <c r="H4" s="19">
        <v>4</v>
      </c>
      <c r="I4" s="19">
        <v>4</v>
      </c>
      <c r="J4" s="19">
        <v>3</v>
      </c>
      <c r="K4" s="19">
        <v>3</v>
      </c>
      <c r="L4" s="19">
        <v>3</v>
      </c>
      <c r="M4" s="19">
        <v>3</v>
      </c>
      <c r="N4" s="18" t="s">
        <v>428</v>
      </c>
      <c r="O4" s="18" t="s">
        <v>440</v>
      </c>
      <c r="P4" s="19">
        <v>3</v>
      </c>
      <c r="Q4" s="18" t="s">
        <v>457</v>
      </c>
      <c r="R4" s="19">
        <v>4</v>
      </c>
      <c r="S4" s="19">
        <v>3</v>
      </c>
      <c r="T4" s="19" t="s">
        <v>477</v>
      </c>
      <c r="U4" s="19">
        <v>5</v>
      </c>
      <c r="V4" s="19" t="s">
        <v>497</v>
      </c>
      <c r="W4" s="27">
        <v>3</v>
      </c>
      <c r="X4" s="27">
        <v>3</v>
      </c>
      <c r="Y4" s="27">
        <v>4</v>
      </c>
      <c r="Z4" s="27">
        <v>3</v>
      </c>
      <c r="AA4" s="234">
        <v>6</v>
      </c>
      <c r="AB4" s="234">
        <v>6</v>
      </c>
      <c r="AC4" s="13" t="s">
        <v>608</v>
      </c>
      <c r="AD4" s="38">
        <v>5</v>
      </c>
      <c r="AE4" s="13">
        <v>3</v>
      </c>
      <c r="AF4" s="13">
        <v>3</v>
      </c>
      <c r="AG4" s="13" t="s">
        <v>644</v>
      </c>
      <c r="AH4" s="13" t="s">
        <v>653</v>
      </c>
      <c r="AI4" s="13" t="s">
        <v>663</v>
      </c>
      <c r="AJ4" s="54">
        <v>6</v>
      </c>
      <c r="AK4" s="13" t="s">
        <v>685</v>
      </c>
      <c r="AL4" s="13">
        <v>3</v>
      </c>
      <c r="AM4" s="13" t="s">
        <v>693</v>
      </c>
      <c r="AN4" s="13">
        <v>3</v>
      </c>
      <c r="AO4" s="13"/>
      <c r="AP4" s="13"/>
      <c r="AQ4" s="48"/>
      <c r="AR4" s="13"/>
      <c r="AS4" s="13"/>
      <c r="AT4" s="48"/>
      <c r="AU4" s="48"/>
      <c r="AV4" s="13"/>
      <c r="AW4" s="13"/>
      <c r="AX4" s="159"/>
      <c r="AY4" s="117" t="s">
        <v>144</v>
      </c>
      <c r="AZ4" s="48"/>
      <c r="BA4" s="13"/>
      <c r="BB4" s="13"/>
      <c r="BC4" s="48"/>
      <c r="BD4" s="13"/>
      <c r="BE4" s="13"/>
      <c r="BF4" s="13"/>
      <c r="BG4" s="13"/>
      <c r="BH4" s="13"/>
      <c r="BI4" s="13"/>
      <c r="BJ4" s="13"/>
      <c r="BK4" s="13"/>
      <c r="BL4" s="65"/>
      <c r="BM4" s="13"/>
      <c r="BN4" s="13"/>
      <c r="BO4" s="48"/>
      <c r="BP4" s="13"/>
      <c r="BQ4" s="48"/>
      <c r="BR4" s="13"/>
      <c r="BS4" s="13"/>
      <c r="BT4" s="26">
        <f t="shared" si="0"/>
        <v>91</v>
      </c>
    </row>
    <row r="5" spans="1:72" ht="13.5" customHeight="1">
      <c r="A5" s="24"/>
      <c r="B5" s="660"/>
      <c r="C5" s="126" t="s">
        <v>124</v>
      </c>
      <c r="D5" s="18">
        <v>4000</v>
      </c>
      <c r="E5" s="32">
        <v>5</v>
      </c>
      <c r="F5" s="13" t="s">
        <v>71</v>
      </c>
      <c r="G5" s="27">
        <v>4</v>
      </c>
      <c r="H5" s="13" t="s">
        <v>388</v>
      </c>
      <c r="I5" s="13" t="s">
        <v>391</v>
      </c>
      <c r="J5" s="27">
        <v>3</v>
      </c>
      <c r="K5" s="13" t="s">
        <v>405</v>
      </c>
      <c r="L5" s="27">
        <v>4</v>
      </c>
      <c r="M5" s="27">
        <v>3</v>
      </c>
      <c r="N5" s="13" t="s">
        <v>430</v>
      </c>
      <c r="O5" s="13" t="s">
        <v>441</v>
      </c>
      <c r="P5" s="38">
        <v>5</v>
      </c>
      <c r="Q5" s="38">
        <v>5</v>
      </c>
      <c r="R5" s="38">
        <v>5</v>
      </c>
      <c r="S5" s="27">
        <v>4</v>
      </c>
      <c r="T5" s="32" t="s">
        <v>479</v>
      </c>
      <c r="U5" s="32" t="s">
        <v>477</v>
      </c>
      <c r="V5" s="32" t="s">
        <v>495</v>
      </c>
      <c r="W5" s="203">
        <v>5</v>
      </c>
      <c r="X5" s="31">
        <v>4</v>
      </c>
      <c r="Y5" s="31">
        <v>4</v>
      </c>
      <c r="Z5" s="31">
        <v>3</v>
      </c>
      <c r="AA5" s="31">
        <v>4</v>
      </c>
      <c r="AB5" s="38">
        <v>5</v>
      </c>
      <c r="AC5" s="32" t="s">
        <v>608</v>
      </c>
      <c r="AD5" s="31">
        <v>4</v>
      </c>
      <c r="AE5" s="32" t="s">
        <v>626</v>
      </c>
      <c r="AF5" s="32" t="s">
        <v>631</v>
      </c>
      <c r="AG5" s="32" t="s">
        <v>644</v>
      </c>
      <c r="AH5" s="13">
        <v>4</v>
      </c>
      <c r="AI5" s="32" t="s">
        <v>664</v>
      </c>
      <c r="AJ5" s="13">
        <v>4</v>
      </c>
      <c r="AK5" s="32">
        <v>4</v>
      </c>
      <c r="AL5" s="32">
        <v>3</v>
      </c>
      <c r="AM5" s="59">
        <v>5</v>
      </c>
      <c r="AN5" s="59">
        <v>5</v>
      </c>
      <c r="AO5" s="32"/>
      <c r="AP5" s="32"/>
      <c r="AQ5" s="32"/>
      <c r="AR5" s="32"/>
      <c r="AS5" s="32"/>
      <c r="AT5" s="32"/>
      <c r="AU5" s="32"/>
      <c r="AV5" s="32"/>
      <c r="AW5" s="32"/>
      <c r="AX5" s="60"/>
      <c r="AY5" s="127" t="s">
        <v>124</v>
      </c>
      <c r="AZ5" s="32"/>
      <c r="BA5" s="59"/>
      <c r="BB5" s="32"/>
      <c r="BC5" s="32"/>
      <c r="BD5" s="32"/>
      <c r="BE5" s="32"/>
      <c r="BF5" s="59"/>
      <c r="BG5" s="32"/>
      <c r="BH5" s="32"/>
      <c r="BI5" s="32"/>
      <c r="BJ5" s="59"/>
      <c r="BK5" s="32"/>
      <c r="BL5" s="67"/>
      <c r="BM5" s="32"/>
      <c r="BN5" s="62"/>
      <c r="BO5" s="18"/>
      <c r="BP5" s="18"/>
      <c r="BQ5" s="18"/>
      <c r="BR5" s="18"/>
      <c r="BS5" s="32"/>
      <c r="BT5" s="26">
        <f t="shared" si="0"/>
        <v>87</v>
      </c>
    </row>
    <row r="6" spans="1:72" ht="13.5" customHeight="1">
      <c r="A6" s="24"/>
      <c r="B6" s="660"/>
      <c r="C6" s="123" t="s">
        <v>25</v>
      </c>
      <c r="D6" s="18">
        <v>3000</v>
      </c>
      <c r="E6" s="18">
        <v>5</v>
      </c>
      <c r="F6" s="19">
        <v>3</v>
      </c>
      <c r="G6" s="19">
        <v>3</v>
      </c>
      <c r="H6" s="19">
        <v>4</v>
      </c>
      <c r="I6" s="18" t="s">
        <v>392</v>
      </c>
      <c r="J6" s="19">
        <v>4</v>
      </c>
      <c r="K6" s="19">
        <v>3</v>
      </c>
      <c r="L6" s="19">
        <v>4</v>
      </c>
      <c r="M6" s="19">
        <v>3</v>
      </c>
      <c r="N6" s="19">
        <v>3</v>
      </c>
      <c r="O6" s="39">
        <v>5</v>
      </c>
      <c r="P6" s="39">
        <v>5</v>
      </c>
      <c r="Q6" s="39">
        <v>5</v>
      </c>
      <c r="R6" s="19">
        <v>4</v>
      </c>
      <c r="S6" s="19">
        <v>3</v>
      </c>
      <c r="T6" s="19">
        <v>4</v>
      </c>
      <c r="U6" s="19">
        <v>3</v>
      </c>
      <c r="V6" s="18" t="s">
        <v>498</v>
      </c>
      <c r="W6" s="19">
        <v>4</v>
      </c>
      <c r="X6" s="19">
        <v>3</v>
      </c>
      <c r="Y6" s="19">
        <v>3</v>
      </c>
      <c r="Z6" s="19">
        <v>3</v>
      </c>
      <c r="AA6" s="19">
        <v>4</v>
      </c>
      <c r="AB6" s="19">
        <v>4</v>
      </c>
      <c r="AC6" s="19">
        <v>3</v>
      </c>
      <c r="AD6" s="19">
        <v>3</v>
      </c>
      <c r="AE6" s="19">
        <v>3</v>
      </c>
      <c r="AF6" s="19">
        <v>3</v>
      </c>
      <c r="AG6" s="19">
        <v>4</v>
      </c>
      <c r="AH6" s="19">
        <v>4</v>
      </c>
      <c r="AI6" s="19">
        <v>4</v>
      </c>
      <c r="AJ6" s="19">
        <v>3</v>
      </c>
      <c r="AK6" s="19">
        <v>4</v>
      </c>
      <c r="AL6" s="19">
        <v>3</v>
      </c>
      <c r="AM6" s="39">
        <v>5</v>
      </c>
      <c r="AN6" s="39">
        <v>5</v>
      </c>
      <c r="AO6" s="18"/>
      <c r="AP6" s="18"/>
      <c r="AQ6" s="18"/>
      <c r="AR6" s="18"/>
      <c r="AS6" s="18"/>
      <c r="AT6" s="18"/>
      <c r="AU6" s="18"/>
      <c r="AV6" s="18"/>
      <c r="AW6" s="18"/>
      <c r="AX6" s="79"/>
      <c r="AY6" s="121" t="s">
        <v>25</v>
      </c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54"/>
      <c r="BM6" s="18"/>
      <c r="BN6" s="18"/>
      <c r="BO6" s="18"/>
      <c r="BP6" s="18"/>
      <c r="BQ6" s="18"/>
      <c r="BR6" s="18"/>
      <c r="BS6" s="18"/>
      <c r="BT6" s="16">
        <f t="shared" si="0"/>
        <v>121</v>
      </c>
    </row>
    <row r="7" spans="1:72" ht="13.5" customHeight="1">
      <c r="A7" s="24"/>
      <c r="B7" s="660"/>
      <c r="C7" s="123" t="s">
        <v>23</v>
      </c>
      <c r="D7" s="18">
        <v>3000</v>
      </c>
      <c r="E7" s="18">
        <v>6</v>
      </c>
      <c r="F7" s="18" t="s">
        <v>71</v>
      </c>
      <c r="G7" s="18" t="s">
        <v>71</v>
      </c>
      <c r="H7" s="19">
        <v>3</v>
      </c>
      <c r="I7" s="18" t="s">
        <v>391</v>
      </c>
      <c r="J7" s="18" t="s">
        <v>64</v>
      </c>
      <c r="K7" s="19">
        <v>3</v>
      </c>
      <c r="L7" s="18" t="s">
        <v>414</v>
      </c>
      <c r="M7" s="19">
        <v>3</v>
      </c>
      <c r="N7" s="18" t="s">
        <v>431</v>
      </c>
      <c r="O7" s="18" t="s">
        <v>441</v>
      </c>
      <c r="P7" s="19">
        <v>4</v>
      </c>
      <c r="Q7" s="18" t="s">
        <v>460</v>
      </c>
      <c r="R7" s="19">
        <v>3</v>
      </c>
      <c r="S7" s="19">
        <v>3</v>
      </c>
      <c r="T7" s="18" t="s">
        <v>478</v>
      </c>
      <c r="U7" s="19">
        <v>3</v>
      </c>
      <c r="V7" s="18" t="s">
        <v>495</v>
      </c>
      <c r="W7" s="18" t="s">
        <v>505</v>
      </c>
      <c r="X7" s="19">
        <v>3</v>
      </c>
      <c r="Y7" s="19">
        <v>3</v>
      </c>
      <c r="Z7" s="39">
        <v>5</v>
      </c>
      <c r="AA7" s="39">
        <v>5</v>
      </c>
      <c r="AB7" s="18" t="s">
        <v>610</v>
      </c>
      <c r="AC7" s="19">
        <v>3</v>
      </c>
      <c r="AD7" s="18" t="s">
        <v>619</v>
      </c>
      <c r="AE7" s="19">
        <v>3</v>
      </c>
      <c r="AF7" s="18" t="s">
        <v>632</v>
      </c>
      <c r="AG7" s="18" t="s">
        <v>643</v>
      </c>
      <c r="AH7" s="19">
        <v>4</v>
      </c>
      <c r="AI7" s="18" t="s">
        <v>664</v>
      </c>
      <c r="AJ7" s="18" t="s">
        <v>671</v>
      </c>
      <c r="AK7" s="18" t="s">
        <v>684</v>
      </c>
      <c r="AL7" s="19">
        <v>3</v>
      </c>
      <c r="AM7" s="18" t="s">
        <v>693</v>
      </c>
      <c r="AN7" s="19">
        <v>3</v>
      </c>
      <c r="AO7" s="18"/>
      <c r="AP7" s="18"/>
      <c r="AQ7" s="18"/>
      <c r="AR7" s="18"/>
      <c r="AS7" s="18"/>
      <c r="AT7" s="18"/>
      <c r="AU7" s="18"/>
      <c r="AV7" s="18"/>
      <c r="AW7" s="18"/>
      <c r="AX7" s="79"/>
      <c r="AY7" s="121" t="s">
        <v>23</v>
      </c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6">
        <f t="shared" si="0"/>
        <v>54</v>
      </c>
    </row>
    <row r="8" spans="1:72" ht="13.5" customHeight="1">
      <c r="A8" s="24"/>
      <c r="B8" s="660"/>
      <c r="C8" s="116" t="s">
        <v>16</v>
      </c>
      <c r="D8" s="13">
        <v>3000</v>
      </c>
      <c r="E8" s="13">
        <v>5</v>
      </c>
      <c r="F8" s="27">
        <v>3</v>
      </c>
      <c r="G8" s="13" t="s">
        <v>71</v>
      </c>
      <c r="H8" s="13" t="s">
        <v>387</v>
      </c>
      <c r="I8" s="38">
        <v>5</v>
      </c>
      <c r="J8" s="27">
        <v>3</v>
      </c>
      <c r="K8" s="13" t="s">
        <v>406</v>
      </c>
      <c r="L8" s="27">
        <v>4</v>
      </c>
      <c r="M8" s="27">
        <v>4</v>
      </c>
      <c r="N8" s="13" t="s">
        <v>432</v>
      </c>
      <c r="O8" s="13" t="s">
        <v>441</v>
      </c>
      <c r="P8" s="27">
        <v>3</v>
      </c>
      <c r="Q8" s="27">
        <v>4</v>
      </c>
      <c r="R8" s="13" t="s">
        <v>465</v>
      </c>
      <c r="S8" s="27">
        <v>3</v>
      </c>
      <c r="T8" s="13" t="s">
        <v>478</v>
      </c>
      <c r="U8" s="13" t="s">
        <v>478</v>
      </c>
      <c r="V8" s="27">
        <v>4</v>
      </c>
      <c r="W8" s="27">
        <v>4</v>
      </c>
      <c r="X8" s="27">
        <v>3</v>
      </c>
      <c r="Y8" s="27">
        <v>3</v>
      </c>
      <c r="Z8" s="27">
        <v>3</v>
      </c>
      <c r="AA8" s="27">
        <v>3</v>
      </c>
      <c r="AB8" s="27">
        <v>4</v>
      </c>
      <c r="AC8" s="27">
        <v>3</v>
      </c>
      <c r="AD8" s="27">
        <v>4</v>
      </c>
      <c r="AE8" s="13" t="s">
        <v>627</v>
      </c>
      <c r="AF8" s="13" t="s">
        <v>631</v>
      </c>
      <c r="AG8" s="13" t="s">
        <v>643</v>
      </c>
      <c r="AH8" s="13" t="s">
        <v>652</v>
      </c>
      <c r="AI8" s="13">
        <v>3</v>
      </c>
      <c r="AJ8" s="13">
        <v>3</v>
      </c>
      <c r="AK8" s="13" t="s">
        <v>685</v>
      </c>
      <c r="AL8" s="13">
        <v>3</v>
      </c>
      <c r="AM8" s="13">
        <v>4</v>
      </c>
      <c r="AN8" s="13" t="s">
        <v>702</v>
      </c>
      <c r="AO8" s="13"/>
      <c r="AP8" s="13"/>
      <c r="AQ8" s="13"/>
      <c r="AR8" s="48"/>
      <c r="AS8" s="13"/>
      <c r="AT8" s="13"/>
      <c r="AU8" s="13"/>
      <c r="AV8" s="13"/>
      <c r="AW8" s="13"/>
      <c r="AX8" s="159"/>
      <c r="AY8" s="117" t="s">
        <v>16</v>
      </c>
      <c r="AZ8" s="13"/>
      <c r="BA8" s="13"/>
      <c r="BB8" s="13"/>
      <c r="BC8" s="13"/>
      <c r="BD8" s="13"/>
      <c r="BE8" s="13"/>
      <c r="BF8" s="48"/>
      <c r="BG8" s="13"/>
      <c r="BH8" s="13"/>
      <c r="BI8" s="13"/>
      <c r="BJ8" s="13"/>
      <c r="BK8" s="13"/>
      <c r="BL8" s="13"/>
      <c r="BM8" s="13"/>
      <c r="BN8" s="13"/>
      <c r="BO8" s="13"/>
      <c r="BP8" s="48"/>
      <c r="BQ8" s="13"/>
      <c r="BR8" s="13"/>
      <c r="BS8" s="13"/>
      <c r="BT8" s="26">
        <f t="shared" si="0"/>
        <v>73</v>
      </c>
    </row>
    <row r="9" spans="1:72" ht="13.5" customHeight="1">
      <c r="A9" s="24"/>
      <c r="B9" s="660"/>
      <c r="C9" s="123" t="s">
        <v>28</v>
      </c>
      <c r="D9" s="18">
        <v>3000</v>
      </c>
      <c r="E9" s="18">
        <v>6</v>
      </c>
      <c r="F9" s="19">
        <v>4</v>
      </c>
      <c r="G9" s="27">
        <v>3</v>
      </c>
      <c r="H9" s="27">
        <v>3</v>
      </c>
      <c r="I9" s="13" t="s">
        <v>391</v>
      </c>
      <c r="J9" s="19">
        <v>3</v>
      </c>
      <c r="K9" s="19">
        <v>3</v>
      </c>
      <c r="L9" s="13" t="s">
        <v>414</v>
      </c>
      <c r="M9" s="27">
        <v>4</v>
      </c>
      <c r="N9" s="19">
        <v>3</v>
      </c>
      <c r="O9" s="18" t="s">
        <v>441</v>
      </c>
      <c r="P9" s="19">
        <v>4</v>
      </c>
      <c r="Q9" s="13" t="s">
        <v>459</v>
      </c>
      <c r="R9" s="27">
        <v>3</v>
      </c>
      <c r="S9" s="27">
        <v>3</v>
      </c>
      <c r="T9" s="18" t="s">
        <v>477</v>
      </c>
      <c r="U9" s="19">
        <v>3</v>
      </c>
      <c r="V9" s="18" t="s">
        <v>497</v>
      </c>
      <c r="W9" s="19">
        <v>4</v>
      </c>
      <c r="X9" s="19">
        <v>3</v>
      </c>
      <c r="Y9" s="19">
        <v>3</v>
      </c>
      <c r="Z9" s="18">
        <v>4</v>
      </c>
      <c r="AA9" s="36">
        <v>5</v>
      </c>
      <c r="AB9" s="13" t="s">
        <v>608</v>
      </c>
      <c r="AC9" s="18">
        <v>4</v>
      </c>
      <c r="AD9" s="18" t="s">
        <v>619</v>
      </c>
      <c r="AE9" s="18" t="s">
        <v>628</v>
      </c>
      <c r="AF9" s="18">
        <v>3</v>
      </c>
      <c r="AG9" s="18" t="s">
        <v>643</v>
      </c>
      <c r="AH9" s="18" t="s">
        <v>654</v>
      </c>
      <c r="AI9" s="18" t="s">
        <v>664</v>
      </c>
      <c r="AJ9" s="48">
        <v>5</v>
      </c>
      <c r="AK9" s="13" t="s">
        <v>684</v>
      </c>
      <c r="AL9" s="36">
        <v>5</v>
      </c>
      <c r="AM9" s="18" t="s">
        <v>693</v>
      </c>
      <c r="AN9" s="18">
        <v>3</v>
      </c>
      <c r="AO9" s="18"/>
      <c r="AP9" s="18"/>
      <c r="AQ9" s="18"/>
      <c r="AR9" s="18"/>
      <c r="AS9" s="18"/>
      <c r="AT9" s="18"/>
      <c r="AU9" s="18"/>
      <c r="AV9" s="18"/>
      <c r="AW9" s="18"/>
      <c r="AX9" s="79"/>
      <c r="AY9" s="121" t="s">
        <v>28</v>
      </c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3"/>
      <c r="BS9" s="18"/>
      <c r="BT9" s="16">
        <f t="shared" si="0"/>
        <v>75</v>
      </c>
    </row>
    <row r="10" spans="1:72" ht="13.5" customHeight="1">
      <c r="A10" s="24"/>
      <c r="B10" s="660"/>
      <c r="C10" s="116" t="s">
        <v>376</v>
      </c>
      <c r="D10" s="13">
        <v>4000</v>
      </c>
      <c r="E10" s="13">
        <v>5</v>
      </c>
      <c r="F10" s="27">
        <v>4</v>
      </c>
      <c r="G10" s="13" t="s">
        <v>71</v>
      </c>
      <c r="H10" s="27">
        <v>3</v>
      </c>
      <c r="I10" s="27">
        <v>3</v>
      </c>
      <c r="J10" s="27">
        <v>4</v>
      </c>
      <c r="K10" s="38">
        <v>5</v>
      </c>
      <c r="L10" s="27">
        <v>4</v>
      </c>
      <c r="M10" s="38">
        <v>5</v>
      </c>
      <c r="N10" s="27">
        <v>3</v>
      </c>
      <c r="O10" s="38">
        <v>5</v>
      </c>
      <c r="P10" s="27">
        <v>3</v>
      </c>
      <c r="Q10" s="27">
        <v>4</v>
      </c>
      <c r="R10" s="38">
        <v>5</v>
      </c>
      <c r="S10" s="27">
        <v>3</v>
      </c>
      <c r="T10" s="27">
        <v>4</v>
      </c>
      <c r="U10" s="27">
        <v>3</v>
      </c>
      <c r="V10" s="27">
        <v>4</v>
      </c>
      <c r="W10" s="38">
        <v>5</v>
      </c>
      <c r="X10" s="27">
        <v>4</v>
      </c>
      <c r="Y10" s="27">
        <v>3</v>
      </c>
      <c r="Z10" s="27">
        <v>4</v>
      </c>
      <c r="AA10" s="27">
        <v>3</v>
      </c>
      <c r="AB10" s="13" t="s">
        <v>608</v>
      </c>
      <c r="AC10" s="27">
        <v>3</v>
      </c>
      <c r="AD10" s="27">
        <v>3</v>
      </c>
      <c r="AE10" s="13">
        <v>3</v>
      </c>
      <c r="AF10" s="13">
        <v>3</v>
      </c>
      <c r="AG10" s="13">
        <v>3</v>
      </c>
      <c r="AH10" s="13" t="s">
        <v>655</v>
      </c>
      <c r="AI10" s="13">
        <v>3</v>
      </c>
      <c r="AJ10" s="13">
        <v>4</v>
      </c>
      <c r="AK10" s="13">
        <v>4</v>
      </c>
      <c r="AL10" s="13">
        <v>3</v>
      </c>
      <c r="AM10" s="13">
        <v>3</v>
      </c>
      <c r="AN10" s="13">
        <v>3</v>
      </c>
      <c r="AO10" s="48"/>
      <c r="AP10" s="13"/>
      <c r="AQ10" s="13"/>
      <c r="AR10" s="13"/>
      <c r="AS10" s="13"/>
      <c r="AT10" s="13"/>
      <c r="AU10" s="13"/>
      <c r="AV10" s="13"/>
      <c r="AW10" s="13"/>
      <c r="AX10" s="159"/>
      <c r="AY10" s="117" t="s">
        <v>376</v>
      </c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69"/>
      <c r="BM10" s="13"/>
      <c r="BN10" s="13"/>
      <c r="BO10" s="13"/>
      <c r="BP10" s="13"/>
      <c r="BQ10" s="13"/>
      <c r="BR10" s="13"/>
      <c r="BS10" s="13"/>
      <c r="BT10" s="26">
        <f t="shared" si="0"/>
        <v>116</v>
      </c>
    </row>
    <row r="11" spans="1:72" ht="13.5" customHeight="1">
      <c r="A11" s="24"/>
      <c r="B11" s="660"/>
      <c r="C11" s="116" t="s">
        <v>297</v>
      </c>
      <c r="D11" s="18">
        <v>4000</v>
      </c>
      <c r="E11" s="12">
        <v>6</v>
      </c>
      <c r="F11" s="27" t="s">
        <v>71</v>
      </c>
      <c r="G11" s="27">
        <v>4</v>
      </c>
      <c r="H11" s="13" t="s">
        <v>385</v>
      </c>
      <c r="I11" s="13" t="s">
        <v>392</v>
      </c>
      <c r="J11" s="38">
        <v>5</v>
      </c>
      <c r="K11" s="13" t="s">
        <v>403</v>
      </c>
      <c r="L11" s="27">
        <v>3</v>
      </c>
      <c r="M11" s="27">
        <v>3</v>
      </c>
      <c r="N11" s="13" t="s">
        <v>429</v>
      </c>
      <c r="O11" s="13" t="s">
        <v>440</v>
      </c>
      <c r="P11" s="27">
        <v>4</v>
      </c>
      <c r="Q11" s="13" t="s">
        <v>458</v>
      </c>
      <c r="R11" s="27">
        <v>3</v>
      </c>
      <c r="S11" s="13" t="s">
        <v>473</v>
      </c>
      <c r="T11" s="13" t="s">
        <v>478</v>
      </c>
      <c r="U11" s="27">
        <v>3</v>
      </c>
      <c r="V11" s="13" t="s">
        <v>496</v>
      </c>
      <c r="W11" s="27">
        <v>4</v>
      </c>
      <c r="X11" s="13" t="s">
        <v>508</v>
      </c>
      <c r="Y11" s="27">
        <v>3</v>
      </c>
      <c r="Z11" s="38">
        <v>5</v>
      </c>
      <c r="AA11" s="13" t="s">
        <v>606</v>
      </c>
      <c r="AB11" s="13" t="s">
        <v>614</v>
      </c>
      <c r="AC11" s="13" t="s">
        <v>608</v>
      </c>
      <c r="AD11" s="13" t="s">
        <v>619</v>
      </c>
      <c r="AE11" s="27">
        <v>3</v>
      </c>
      <c r="AF11" s="27">
        <v>4</v>
      </c>
      <c r="AG11" s="13" t="s">
        <v>643</v>
      </c>
      <c r="AH11" s="13" t="s">
        <v>652</v>
      </c>
      <c r="AI11" s="13" t="s">
        <v>664</v>
      </c>
      <c r="AJ11" s="13" t="s">
        <v>672</v>
      </c>
      <c r="AK11" s="13" t="s">
        <v>684</v>
      </c>
      <c r="AL11" s="27">
        <v>4</v>
      </c>
      <c r="AM11" s="13" t="s">
        <v>694</v>
      </c>
      <c r="AN11" s="27">
        <v>3</v>
      </c>
      <c r="AO11" s="27"/>
      <c r="AP11" s="27"/>
      <c r="AQ11" s="27"/>
      <c r="AR11" s="27"/>
      <c r="AS11" s="27"/>
      <c r="AT11" s="27"/>
      <c r="AU11" s="38"/>
      <c r="AV11" s="27"/>
      <c r="AW11" s="27"/>
      <c r="AX11" s="257"/>
      <c r="AY11" s="117" t="s">
        <v>297</v>
      </c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48"/>
      <c r="BL11" s="13"/>
      <c r="BM11" s="13"/>
      <c r="BN11" s="13"/>
      <c r="BO11" s="18"/>
      <c r="BP11" s="18"/>
      <c r="BQ11" s="18"/>
      <c r="BR11" s="18"/>
      <c r="BS11" s="13"/>
      <c r="BT11" s="16">
        <f t="shared" si="0"/>
        <v>51</v>
      </c>
    </row>
    <row r="12" spans="1:72" ht="13.5" customHeight="1">
      <c r="A12" s="24"/>
      <c r="B12" s="660"/>
      <c r="C12" s="123" t="s">
        <v>377</v>
      </c>
      <c r="D12" s="18">
        <v>5000</v>
      </c>
      <c r="E12" s="18">
        <v>5</v>
      </c>
      <c r="F12" s="18" t="s">
        <v>71</v>
      </c>
      <c r="G12" s="18" t="s">
        <v>71</v>
      </c>
      <c r="H12" s="19">
        <v>3</v>
      </c>
      <c r="I12" s="18" t="s">
        <v>399</v>
      </c>
      <c r="J12" s="19">
        <v>5</v>
      </c>
      <c r="K12" s="19">
        <v>4</v>
      </c>
      <c r="L12" s="18" t="s">
        <v>413</v>
      </c>
      <c r="M12" s="18" t="s">
        <v>421</v>
      </c>
      <c r="N12" s="19">
        <v>3</v>
      </c>
      <c r="O12" s="18" t="s">
        <v>442</v>
      </c>
      <c r="P12" s="39">
        <v>5</v>
      </c>
      <c r="Q12" s="19">
        <v>4</v>
      </c>
      <c r="R12" s="19">
        <v>4</v>
      </c>
      <c r="S12" s="19">
        <v>3</v>
      </c>
      <c r="T12" s="18" t="s">
        <v>480</v>
      </c>
      <c r="U12" s="18" t="s">
        <v>478</v>
      </c>
      <c r="V12" s="18" t="s">
        <v>495</v>
      </c>
      <c r="W12" s="39">
        <v>5</v>
      </c>
      <c r="X12" s="18" t="s">
        <v>507</v>
      </c>
      <c r="Y12" s="19">
        <v>3</v>
      </c>
      <c r="Z12" s="19">
        <v>3</v>
      </c>
      <c r="AA12" s="18" t="s">
        <v>606</v>
      </c>
      <c r="AB12" s="18" t="s">
        <v>615</v>
      </c>
      <c r="AC12" s="18" t="s">
        <v>608</v>
      </c>
      <c r="AD12" s="18" t="s">
        <v>620</v>
      </c>
      <c r="AE12" s="18">
        <v>3</v>
      </c>
      <c r="AF12" s="18">
        <v>3</v>
      </c>
      <c r="AG12" s="18" t="s">
        <v>645</v>
      </c>
      <c r="AH12" s="18" t="s">
        <v>655</v>
      </c>
      <c r="AI12" s="18">
        <v>4</v>
      </c>
      <c r="AJ12" s="54">
        <v>6</v>
      </c>
      <c r="AK12" s="18" t="s">
        <v>684</v>
      </c>
      <c r="AL12" s="36">
        <v>5</v>
      </c>
      <c r="AM12" s="18" t="s">
        <v>693</v>
      </c>
      <c r="AN12" s="18" t="s">
        <v>702</v>
      </c>
      <c r="AO12" s="36"/>
      <c r="AP12" s="18"/>
      <c r="AQ12" s="18"/>
      <c r="AR12" s="18"/>
      <c r="AS12" s="18"/>
      <c r="AT12" s="18"/>
      <c r="AU12" s="18"/>
      <c r="AV12" s="18"/>
      <c r="AW12" s="18"/>
      <c r="AX12" s="79"/>
      <c r="AY12" s="121" t="s">
        <v>377</v>
      </c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66"/>
      <c r="BM12" s="18"/>
      <c r="BN12" s="18"/>
      <c r="BO12" s="18"/>
      <c r="BP12" s="18"/>
      <c r="BQ12" s="18"/>
      <c r="BR12" s="18"/>
      <c r="BS12" s="18"/>
      <c r="BT12" s="16">
        <f t="shared" si="0"/>
        <v>63</v>
      </c>
    </row>
    <row r="13" spans="1:72" ht="13.5" customHeight="1">
      <c r="A13" s="24"/>
      <c r="B13" s="660"/>
      <c r="C13" s="165" t="s">
        <v>38</v>
      </c>
      <c r="D13" s="13">
        <v>3000</v>
      </c>
      <c r="E13" s="13">
        <v>6</v>
      </c>
      <c r="F13" s="13" t="s">
        <v>71</v>
      </c>
      <c r="G13" s="27">
        <v>3</v>
      </c>
      <c r="H13" s="13" t="s">
        <v>386</v>
      </c>
      <c r="I13" s="13" t="s">
        <v>391</v>
      </c>
      <c r="J13" s="27">
        <v>3</v>
      </c>
      <c r="K13" s="13" t="s">
        <v>404</v>
      </c>
      <c r="L13" s="13" t="s">
        <v>413</v>
      </c>
      <c r="M13" s="13" t="s">
        <v>427</v>
      </c>
      <c r="N13" s="13" t="s">
        <v>428</v>
      </c>
      <c r="O13" s="13" t="s">
        <v>440</v>
      </c>
      <c r="P13" s="27">
        <v>3</v>
      </c>
      <c r="Q13" s="27">
        <v>3</v>
      </c>
      <c r="R13" s="13" t="s">
        <v>466</v>
      </c>
      <c r="S13" s="13" t="s">
        <v>474</v>
      </c>
      <c r="T13" s="13" t="s">
        <v>478</v>
      </c>
      <c r="U13" s="13" t="s">
        <v>494</v>
      </c>
      <c r="V13" s="13" t="s">
        <v>495</v>
      </c>
      <c r="W13" s="27">
        <v>3</v>
      </c>
      <c r="X13" s="27">
        <v>4</v>
      </c>
      <c r="Y13" s="13" t="s">
        <v>518</v>
      </c>
      <c r="Z13" s="13">
        <v>3</v>
      </c>
      <c r="AA13" s="13" t="s">
        <v>606</v>
      </c>
      <c r="AB13" s="13" t="s">
        <v>613</v>
      </c>
      <c r="AC13" s="13" t="s">
        <v>608</v>
      </c>
      <c r="AD13" s="13" t="s">
        <v>620</v>
      </c>
      <c r="AE13" s="13" t="s">
        <v>628</v>
      </c>
      <c r="AF13" s="13" t="s">
        <v>631</v>
      </c>
      <c r="AG13" s="13">
        <v>4</v>
      </c>
      <c r="AH13" s="13" t="s">
        <v>652</v>
      </c>
      <c r="AI13" s="13" t="s">
        <v>662</v>
      </c>
      <c r="AJ13" s="13" t="s">
        <v>671</v>
      </c>
      <c r="AK13" s="13" t="s">
        <v>685</v>
      </c>
      <c r="AL13" s="13" t="s">
        <v>687</v>
      </c>
      <c r="AM13" s="13" t="s">
        <v>695</v>
      </c>
      <c r="AN13" s="13" t="s">
        <v>703</v>
      </c>
      <c r="AO13" s="13"/>
      <c r="AP13" s="13"/>
      <c r="AQ13" s="13"/>
      <c r="AR13" s="13"/>
      <c r="AS13" s="13"/>
      <c r="AT13" s="13"/>
      <c r="AU13" s="48"/>
      <c r="AV13" s="13"/>
      <c r="AW13" s="13"/>
      <c r="AX13" s="159"/>
      <c r="AY13" s="195" t="s">
        <v>38</v>
      </c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69"/>
      <c r="BM13" s="13"/>
      <c r="BN13" s="48"/>
      <c r="BO13" s="13"/>
      <c r="BP13" s="13"/>
      <c r="BQ13" s="13"/>
      <c r="BR13" s="48"/>
      <c r="BS13" s="13"/>
      <c r="BT13" s="26">
        <f t="shared" si="0"/>
        <v>26</v>
      </c>
    </row>
    <row r="14" spans="1:72" ht="13.5" customHeight="1" thickBot="1">
      <c r="A14" s="24"/>
      <c r="B14" s="661"/>
      <c r="C14" s="132" t="s">
        <v>15</v>
      </c>
      <c r="D14" s="10">
        <v>3000</v>
      </c>
      <c r="E14" s="10">
        <v>6</v>
      </c>
      <c r="F14" s="10" t="s">
        <v>71</v>
      </c>
      <c r="G14" s="10" t="s">
        <v>71</v>
      </c>
      <c r="H14" s="42">
        <v>4</v>
      </c>
      <c r="I14" s="10" t="s">
        <v>391</v>
      </c>
      <c r="J14" s="42">
        <v>3</v>
      </c>
      <c r="K14" s="42">
        <v>3</v>
      </c>
      <c r="L14" s="10" t="s">
        <v>414</v>
      </c>
      <c r="M14" s="42">
        <v>3</v>
      </c>
      <c r="N14" s="10" t="s">
        <v>428</v>
      </c>
      <c r="O14" s="10" t="s">
        <v>440</v>
      </c>
      <c r="P14" s="42">
        <v>3</v>
      </c>
      <c r="Q14" s="10" t="s">
        <v>461</v>
      </c>
      <c r="R14" s="10" t="s">
        <v>465</v>
      </c>
      <c r="S14" s="42">
        <v>3</v>
      </c>
      <c r="T14" s="10" t="s">
        <v>477</v>
      </c>
      <c r="U14" s="42">
        <v>3</v>
      </c>
      <c r="V14" s="10" t="s">
        <v>495</v>
      </c>
      <c r="W14" s="10" t="s">
        <v>504</v>
      </c>
      <c r="X14" s="42">
        <v>3</v>
      </c>
      <c r="Y14" s="42">
        <v>3</v>
      </c>
      <c r="Z14" s="10">
        <v>3</v>
      </c>
      <c r="AA14" s="10">
        <v>4</v>
      </c>
      <c r="AB14" s="10" t="s">
        <v>608</v>
      </c>
      <c r="AC14" s="10" t="s">
        <v>609</v>
      </c>
      <c r="AD14" s="10" t="s">
        <v>620</v>
      </c>
      <c r="AE14" s="10">
        <v>3</v>
      </c>
      <c r="AF14" s="10" t="s">
        <v>633</v>
      </c>
      <c r="AG14" s="10" t="s">
        <v>644</v>
      </c>
      <c r="AH14" s="10" t="s">
        <v>652</v>
      </c>
      <c r="AI14" s="10" t="s">
        <v>663</v>
      </c>
      <c r="AJ14" s="10" t="s">
        <v>671</v>
      </c>
      <c r="AK14" s="10" t="s">
        <v>685</v>
      </c>
      <c r="AL14" s="10" t="s">
        <v>682</v>
      </c>
      <c r="AM14" s="10" t="s">
        <v>694</v>
      </c>
      <c r="AN14" s="10" t="s">
        <v>704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58"/>
      <c r="AY14" s="133" t="s">
        <v>15</v>
      </c>
      <c r="AZ14" s="43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4">
        <f t="shared" si="0"/>
        <v>38</v>
      </c>
    </row>
    <row r="15" spans="1:72" ht="13.5" customHeight="1">
      <c r="A15" s="24"/>
      <c r="B15" s="659" t="s">
        <v>470</v>
      </c>
      <c r="C15" s="134" t="s">
        <v>21</v>
      </c>
      <c r="D15" s="18">
        <v>3000</v>
      </c>
      <c r="E15" s="13">
        <v>5</v>
      </c>
      <c r="F15" s="27">
        <v>3</v>
      </c>
      <c r="G15" s="27">
        <v>3</v>
      </c>
      <c r="H15" s="27">
        <v>3</v>
      </c>
      <c r="I15" s="13" t="s">
        <v>392</v>
      </c>
      <c r="J15" s="27">
        <v>3</v>
      </c>
      <c r="K15" s="27">
        <v>3</v>
      </c>
      <c r="L15" s="13" t="s">
        <v>414</v>
      </c>
      <c r="M15" s="27">
        <v>3</v>
      </c>
      <c r="N15" s="27">
        <v>3</v>
      </c>
      <c r="O15" s="13" t="s">
        <v>441</v>
      </c>
      <c r="P15" s="27">
        <v>4</v>
      </c>
      <c r="Q15" s="38">
        <v>5</v>
      </c>
      <c r="R15" s="13" t="s">
        <v>466</v>
      </c>
      <c r="S15" s="27">
        <v>3</v>
      </c>
      <c r="T15" s="38">
        <v>5</v>
      </c>
      <c r="U15" s="27">
        <v>3</v>
      </c>
      <c r="V15" s="13" t="s">
        <v>497</v>
      </c>
      <c r="W15" s="38">
        <v>5</v>
      </c>
      <c r="X15" s="27">
        <v>3</v>
      </c>
      <c r="Y15" s="38">
        <v>5</v>
      </c>
      <c r="Z15" s="38">
        <v>5</v>
      </c>
      <c r="AA15" s="38">
        <v>5</v>
      </c>
      <c r="AB15" s="27">
        <v>4</v>
      </c>
      <c r="AC15" s="13">
        <v>4</v>
      </c>
      <c r="AD15" s="13">
        <v>3</v>
      </c>
      <c r="AE15" s="13">
        <v>4</v>
      </c>
      <c r="AF15" s="13">
        <v>4</v>
      </c>
      <c r="AG15" s="13" t="s">
        <v>646</v>
      </c>
      <c r="AH15" s="13">
        <v>3</v>
      </c>
      <c r="AI15" s="13">
        <v>4</v>
      </c>
      <c r="AJ15" s="18">
        <v>3</v>
      </c>
      <c r="AK15" s="13">
        <v>3</v>
      </c>
      <c r="AL15" s="13">
        <v>3</v>
      </c>
      <c r="AM15" s="48">
        <v>5</v>
      </c>
      <c r="AN15" s="13" t="s">
        <v>705</v>
      </c>
      <c r="AO15" s="13"/>
      <c r="AP15" s="13"/>
      <c r="AQ15" s="13"/>
      <c r="AR15" s="13"/>
      <c r="AS15" s="13"/>
      <c r="AT15" s="13"/>
      <c r="AU15" s="13"/>
      <c r="AV15" s="13"/>
      <c r="AW15" s="13"/>
      <c r="AX15" s="57"/>
      <c r="AY15" s="117" t="s">
        <v>21</v>
      </c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26">
        <f t="shared" ref="BT15:BT20" si="1">SUM(F15:BS15)</f>
        <v>104</v>
      </c>
    </row>
    <row r="16" spans="1:72" ht="13.5" customHeight="1">
      <c r="A16" s="24"/>
      <c r="B16" s="660"/>
      <c r="C16" s="138" t="s">
        <v>20</v>
      </c>
      <c r="D16" s="18">
        <v>4000</v>
      </c>
      <c r="E16" s="18">
        <v>5</v>
      </c>
      <c r="F16" s="19">
        <v>3</v>
      </c>
      <c r="G16" s="19">
        <v>3</v>
      </c>
      <c r="H16" s="18" t="s">
        <v>387</v>
      </c>
      <c r="I16" s="18" t="s">
        <v>392</v>
      </c>
      <c r="J16" s="19">
        <v>3</v>
      </c>
      <c r="K16" s="19">
        <v>3</v>
      </c>
      <c r="L16" s="18" t="s">
        <v>413</v>
      </c>
      <c r="M16" s="19">
        <v>3</v>
      </c>
      <c r="N16" s="19">
        <v>4</v>
      </c>
      <c r="O16" s="19">
        <v>4</v>
      </c>
      <c r="P16" s="19">
        <v>3</v>
      </c>
      <c r="Q16" s="19">
        <v>4</v>
      </c>
      <c r="R16" s="39">
        <v>5</v>
      </c>
      <c r="S16" s="19">
        <v>4</v>
      </c>
      <c r="T16" s="19">
        <v>4</v>
      </c>
      <c r="U16" s="19">
        <v>4</v>
      </c>
      <c r="V16" s="18" t="s">
        <v>495</v>
      </c>
      <c r="W16" s="19">
        <v>3</v>
      </c>
      <c r="X16" s="18" t="s">
        <v>508</v>
      </c>
      <c r="Y16" s="18" t="s">
        <v>73</v>
      </c>
      <c r="Z16" s="18" t="s">
        <v>525</v>
      </c>
      <c r="AA16" s="155">
        <v>6</v>
      </c>
      <c r="AB16" s="19">
        <v>4</v>
      </c>
      <c r="AC16" s="19">
        <v>3</v>
      </c>
      <c r="AD16" s="18" t="s">
        <v>620</v>
      </c>
      <c r="AE16" s="18">
        <v>4</v>
      </c>
      <c r="AF16" s="36">
        <v>5</v>
      </c>
      <c r="AG16" s="36">
        <v>5</v>
      </c>
      <c r="AH16" s="18" t="s">
        <v>654</v>
      </c>
      <c r="AI16" s="18">
        <v>4</v>
      </c>
      <c r="AJ16" s="13">
        <v>3</v>
      </c>
      <c r="AK16" s="13">
        <v>4</v>
      </c>
      <c r="AL16" s="36">
        <v>5</v>
      </c>
      <c r="AM16" s="18">
        <v>4</v>
      </c>
      <c r="AN16" s="18" t="s">
        <v>703</v>
      </c>
      <c r="AO16" s="18"/>
      <c r="AP16" s="18"/>
      <c r="AQ16" s="18"/>
      <c r="AR16" s="18"/>
      <c r="AS16" s="18"/>
      <c r="AT16" s="18"/>
      <c r="AU16" s="18"/>
      <c r="AV16" s="18"/>
      <c r="AW16" s="18"/>
      <c r="AX16" s="79"/>
      <c r="AY16" s="121" t="s">
        <v>20</v>
      </c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3"/>
      <c r="BP16" s="13"/>
      <c r="BQ16" s="18"/>
      <c r="BR16" s="13"/>
      <c r="BS16" s="18"/>
      <c r="BT16" s="16">
        <f t="shared" si="1"/>
        <v>97</v>
      </c>
    </row>
    <row r="17" spans="1:72" ht="13.5" customHeight="1">
      <c r="A17" s="24"/>
      <c r="B17" s="660"/>
      <c r="C17" s="138" t="s">
        <v>125</v>
      </c>
      <c r="D17" s="18">
        <v>4000</v>
      </c>
      <c r="E17" s="18">
        <v>5</v>
      </c>
      <c r="F17" s="19">
        <v>3</v>
      </c>
      <c r="G17" s="18" t="s">
        <v>71</v>
      </c>
      <c r="H17" s="18" t="s">
        <v>389</v>
      </c>
      <c r="I17" s="19">
        <v>3</v>
      </c>
      <c r="J17" s="19">
        <v>3</v>
      </c>
      <c r="K17" s="18" t="s">
        <v>407</v>
      </c>
      <c r="L17" s="19">
        <v>3</v>
      </c>
      <c r="M17" s="19">
        <v>3</v>
      </c>
      <c r="N17" s="18" t="s">
        <v>428</v>
      </c>
      <c r="O17" s="18" t="s">
        <v>440</v>
      </c>
      <c r="P17" s="18" t="s">
        <v>450</v>
      </c>
      <c r="Q17" s="39">
        <v>5</v>
      </c>
      <c r="R17" s="18" t="s">
        <v>466</v>
      </c>
      <c r="S17" s="19">
        <v>3</v>
      </c>
      <c r="T17" s="18" t="s">
        <v>477</v>
      </c>
      <c r="U17" s="18" t="s">
        <v>479</v>
      </c>
      <c r="V17" s="18" t="s">
        <v>499</v>
      </c>
      <c r="W17" s="18" t="s">
        <v>506</v>
      </c>
      <c r="X17" s="18" t="s">
        <v>508</v>
      </c>
      <c r="Y17" s="39">
        <v>5</v>
      </c>
      <c r="Z17" s="39">
        <v>5</v>
      </c>
      <c r="AA17" s="18" t="s">
        <v>606</v>
      </c>
      <c r="AB17" s="19">
        <v>4</v>
      </c>
      <c r="AC17" s="19">
        <v>3</v>
      </c>
      <c r="AD17" s="19">
        <v>4</v>
      </c>
      <c r="AE17" s="18">
        <v>3</v>
      </c>
      <c r="AF17" s="18">
        <v>4</v>
      </c>
      <c r="AG17" s="18" t="s">
        <v>643</v>
      </c>
      <c r="AH17" s="18" t="s">
        <v>656</v>
      </c>
      <c r="AI17" s="18" t="s">
        <v>663</v>
      </c>
      <c r="AJ17" s="18" t="s">
        <v>671</v>
      </c>
      <c r="AK17" s="18">
        <v>4</v>
      </c>
      <c r="AL17" s="18" t="s">
        <v>685</v>
      </c>
      <c r="AM17" s="18" t="s">
        <v>696</v>
      </c>
      <c r="AN17" s="18">
        <v>4</v>
      </c>
      <c r="AO17" s="18"/>
      <c r="AP17" s="36"/>
      <c r="AQ17" s="18"/>
      <c r="AR17" s="18"/>
      <c r="AS17" s="18"/>
      <c r="AT17" s="36"/>
      <c r="AU17" s="18"/>
      <c r="AV17" s="18"/>
      <c r="AW17" s="18"/>
      <c r="AX17" s="73"/>
      <c r="AY17" s="121" t="s">
        <v>125</v>
      </c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6">
        <f t="shared" si="1"/>
        <v>59</v>
      </c>
    </row>
    <row r="18" spans="1:72" ht="13.5" customHeight="1">
      <c r="A18" s="24"/>
      <c r="B18" s="660"/>
      <c r="C18" s="116" t="s">
        <v>24</v>
      </c>
      <c r="D18" s="13">
        <v>3000</v>
      </c>
      <c r="E18" s="13">
        <v>5</v>
      </c>
      <c r="F18" s="13" t="s">
        <v>71</v>
      </c>
      <c r="G18" s="13" t="s">
        <v>71</v>
      </c>
      <c r="H18" s="27">
        <v>4</v>
      </c>
      <c r="I18" s="13" t="s">
        <v>64</v>
      </c>
      <c r="J18" s="13" t="s">
        <v>64</v>
      </c>
      <c r="K18" s="13" t="s">
        <v>402</v>
      </c>
      <c r="L18" s="13" t="s">
        <v>417</v>
      </c>
      <c r="M18" s="13" t="s">
        <v>424</v>
      </c>
      <c r="N18" s="13" t="s">
        <v>430</v>
      </c>
      <c r="O18" s="38">
        <v>5</v>
      </c>
      <c r="P18" s="13" t="s">
        <v>451</v>
      </c>
      <c r="Q18" s="13" t="s">
        <v>459</v>
      </c>
      <c r="R18" s="13" t="s">
        <v>466</v>
      </c>
      <c r="S18" s="38">
        <v>5</v>
      </c>
      <c r="T18" s="13" t="s">
        <v>478</v>
      </c>
      <c r="U18" s="13" t="s">
        <v>484</v>
      </c>
      <c r="V18" s="13" t="s">
        <v>497</v>
      </c>
      <c r="W18" s="13" t="s">
        <v>504</v>
      </c>
      <c r="X18" s="13" t="s">
        <v>508</v>
      </c>
      <c r="Y18" s="13" t="s">
        <v>514</v>
      </c>
      <c r="Z18" s="13" t="s">
        <v>526</v>
      </c>
      <c r="AA18" s="13" t="s">
        <v>605</v>
      </c>
      <c r="AB18" s="38">
        <v>5</v>
      </c>
      <c r="AC18" s="13" t="s">
        <v>610</v>
      </c>
      <c r="AD18" s="13" t="s">
        <v>619</v>
      </c>
      <c r="AE18" s="13" t="s">
        <v>628</v>
      </c>
      <c r="AF18" s="27">
        <v>3</v>
      </c>
      <c r="AG18" s="13" t="s">
        <v>648</v>
      </c>
      <c r="AH18" s="13" t="s">
        <v>654</v>
      </c>
      <c r="AI18" s="13" t="s">
        <v>665</v>
      </c>
      <c r="AJ18" s="234">
        <v>6</v>
      </c>
      <c r="AK18" s="13" t="s">
        <v>684</v>
      </c>
      <c r="AL18" s="13" t="s">
        <v>682</v>
      </c>
      <c r="AM18" s="13" t="s">
        <v>693</v>
      </c>
      <c r="AN18" s="13" t="s">
        <v>702</v>
      </c>
      <c r="AO18" s="13"/>
      <c r="AP18" s="13"/>
      <c r="AQ18" s="13"/>
      <c r="AR18" s="13"/>
      <c r="AS18" s="13"/>
      <c r="AT18" s="13"/>
      <c r="AU18" s="13"/>
      <c r="AV18" s="13"/>
      <c r="AW18" s="13"/>
      <c r="AX18" s="230"/>
      <c r="AY18" s="117" t="s">
        <v>24</v>
      </c>
      <c r="AZ18" s="13"/>
      <c r="BA18" s="13"/>
      <c r="BB18" s="13"/>
      <c r="BC18" s="13"/>
      <c r="BD18" s="13"/>
      <c r="BE18" s="48"/>
      <c r="BF18" s="48"/>
      <c r="BG18" s="13"/>
      <c r="BH18" s="13"/>
      <c r="BI18" s="13"/>
      <c r="BJ18" s="13"/>
      <c r="BK18" s="13"/>
      <c r="BL18" s="65"/>
      <c r="BM18" s="13"/>
      <c r="BN18" s="13"/>
      <c r="BO18" s="13"/>
      <c r="BP18" s="13"/>
      <c r="BQ18" s="13"/>
      <c r="BR18" s="13"/>
      <c r="BS18" s="13"/>
      <c r="BT18" s="26">
        <f>SUM(F18:BS18)</f>
        <v>28</v>
      </c>
    </row>
    <row r="19" spans="1:72" ht="13.5" customHeight="1">
      <c r="A19" s="24"/>
      <c r="B19" s="660"/>
      <c r="C19" s="123" t="s">
        <v>126</v>
      </c>
      <c r="D19" s="18">
        <v>4000</v>
      </c>
      <c r="E19" s="18">
        <v>5</v>
      </c>
      <c r="F19" s="19">
        <v>3</v>
      </c>
      <c r="G19" s="19">
        <v>3</v>
      </c>
      <c r="H19" s="18" t="s">
        <v>389</v>
      </c>
      <c r="I19" s="19">
        <v>3</v>
      </c>
      <c r="J19" s="19">
        <v>3</v>
      </c>
      <c r="K19" s="18" t="s">
        <v>403</v>
      </c>
      <c r="L19" s="39">
        <v>5</v>
      </c>
      <c r="M19" s="19">
        <v>3</v>
      </c>
      <c r="N19" s="18" t="s">
        <v>434</v>
      </c>
      <c r="O19" s="18" t="s">
        <v>446</v>
      </c>
      <c r="P19" s="19">
        <v>3</v>
      </c>
      <c r="Q19" s="19">
        <v>3</v>
      </c>
      <c r="R19" s="18" t="s">
        <v>466</v>
      </c>
      <c r="S19" s="19">
        <v>3</v>
      </c>
      <c r="T19" s="18" t="s">
        <v>481</v>
      </c>
      <c r="U19" s="18" t="s">
        <v>477</v>
      </c>
      <c r="V19" s="39">
        <v>5</v>
      </c>
      <c r="W19" s="19">
        <v>3</v>
      </c>
      <c r="X19" s="18" t="s">
        <v>508</v>
      </c>
      <c r="Y19" s="19">
        <v>3</v>
      </c>
      <c r="Z19" s="19">
        <v>3</v>
      </c>
      <c r="AA19" s="18" t="s">
        <v>605</v>
      </c>
      <c r="AB19" s="19">
        <v>3</v>
      </c>
      <c r="AC19" s="19">
        <v>4</v>
      </c>
      <c r="AD19" s="39">
        <v>5</v>
      </c>
      <c r="AE19" s="18">
        <v>3</v>
      </c>
      <c r="AF19" s="18">
        <v>3</v>
      </c>
      <c r="AG19" s="18" t="s">
        <v>644</v>
      </c>
      <c r="AH19" s="18">
        <v>4</v>
      </c>
      <c r="AI19" s="18">
        <v>3</v>
      </c>
      <c r="AJ19" s="18" t="s">
        <v>673</v>
      </c>
      <c r="AK19" s="18">
        <v>3</v>
      </c>
      <c r="AL19" s="18" t="s">
        <v>684</v>
      </c>
      <c r="AM19" s="18">
        <v>4</v>
      </c>
      <c r="AN19" s="18">
        <v>4</v>
      </c>
      <c r="AO19" s="18"/>
      <c r="AP19" s="18"/>
      <c r="AQ19" s="18"/>
      <c r="AR19" s="18"/>
      <c r="AS19" s="18"/>
      <c r="AT19" s="18"/>
      <c r="AU19" s="18"/>
      <c r="AV19" s="18"/>
      <c r="AW19" s="18"/>
      <c r="AX19" s="79"/>
      <c r="AY19" s="121" t="s">
        <v>126</v>
      </c>
      <c r="AZ19" s="18"/>
      <c r="BA19" s="72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6">
        <f t="shared" si="1"/>
        <v>79</v>
      </c>
    </row>
    <row r="20" spans="1:72" ht="13.5" customHeight="1">
      <c r="A20" s="24"/>
      <c r="B20" s="660"/>
      <c r="C20" s="138" t="s">
        <v>12</v>
      </c>
      <c r="D20" s="18">
        <v>4000</v>
      </c>
      <c r="E20" s="18">
        <v>5</v>
      </c>
      <c r="F20" s="19">
        <v>3</v>
      </c>
      <c r="G20" s="19">
        <v>3</v>
      </c>
      <c r="H20" s="17" t="s">
        <v>387</v>
      </c>
      <c r="I20" s="19">
        <v>3</v>
      </c>
      <c r="J20" s="19">
        <v>3</v>
      </c>
      <c r="K20" s="17" t="s">
        <v>403</v>
      </c>
      <c r="L20" s="19">
        <v>3</v>
      </c>
      <c r="M20" s="19">
        <v>3</v>
      </c>
      <c r="N20" s="18" t="s">
        <v>428</v>
      </c>
      <c r="O20" s="18" t="s">
        <v>440</v>
      </c>
      <c r="P20" s="19">
        <v>4</v>
      </c>
      <c r="Q20" s="27">
        <v>3</v>
      </c>
      <c r="R20" s="27">
        <v>3</v>
      </c>
      <c r="S20" s="27" t="s">
        <v>475</v>
      </c>
      <c r="T20" s="19">
        <v>4</v>
      </c>
      <c r="U20" s="19">
        <v>3</v>
      </c>
      <c r="V20" s="19">
        <v>4</v>
      </c>
      <c r="W20" s="39">
        <v>5</v>
      </c>
      <c r="X20" s="18" t="s">
        <v>508</v>
      </c>
      <c r="Y20" s="19">
        <v>3</v>
      </c>
      <c r="Z20" s="19">
        <v>3</v>
      </c>
      <c r="AA20" s="19">
        <v>3</v>
      </c>
      <c r="AB20" s="19">
        <v>3</v>
      </c>
      <c r="AC20" s="19">
        <v>3</v>
      </c>
      <c r="AD20" s="18" t="s">
        <v>619</v>
      </c>
      <c r="AE20" s="19">
        <v>3</v>
      </c>
      <c r="AF20" s="18" t="s">
        <v>632</v>
      </c>
      <c r="AG20" s="18" t="s">
        <v>644</v>
      </c>
      <c r="AH20" s="13" t="s">
        <v>654</v>
      </c>
      <c r="AI20" s="19">
        <v>4</v>
      </c>
      <c r="AJ20" s="19">
        <v>3</v>
      </c>
      <c r="AK20" s="19">
        <v>3</v>
      </c>
      <c r="AL20" s="19">
        <v>3</v>
      </c>
      <c r="AM20" s="36">
        <v>5</v>
      </c>
      <c r="AN20" s="18">
        <v>3</v>
      </c>
      <c r="AO20" s="18"/>
      <c r="AP20" s="36"/>
      <c r="AQ20" s="18"/>
      <c r="AR20" s="18"/>
      <c r="AS20" s="18"/>
      <c r="AT20" s="18"/>
      <c r="AU20" s="18"/>
      <c r="AV20" s="18"/>
      <c r="AW20" s="18"/>
      <c r="AX20" s="79"/>
      <c r="AY20" s="121" t="s">
        <v>12</v>
      </c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3"/>
      <c r="BP20" s="13"/>
      <c r="BQ20" s="18"/>
      <c r="BR20" s="13"/>
      <c r="BS20" s="18"/>
      <c r="BT20" s="16">
        <f t="shared" si="1"/>
        <v>83</v>
      </c>
    </row>
    <row r="21" spans="1:72" ht="13.5" customHeight="1">
      <c r="A21" s="24"/>
      <c r="B21" s="660"/>
      <c r="C21" s="134" t="s">
        <v>99</v>
      </c>
      <c r="D21" s="13">
        <v>4000</v>
      </c>
      <c r="E21" s="13">
        <v>6</v>
      </c>
      <c r="F21" s="13" t="s">
        <v>71</v>
      </c>
      <c r="G21" s="13" t="s">
        <v>71</v>
      </c>
      <c r="H21" s="13" t="s">
        <v>387</v>
      </c>
      <c r="I21" s="13" t="s">
        <v>64</v>
      </c>
      <c r="J21" s="13" t="s">
        <v>64</v>
      </c>
      <c r="K21" s="27">
        <v>3</v>
      </c>
      <c r="L21" s="13" t="s">
        <v>415</v>
      </c>
      <c r="M21" s="38">
        <v>5</v>
      </c>
      <c r="N21" s="13" t="s">
        <v>430</v>
      </c>
      <c r="O21" s="13" t="s">
        <v>442</v>
      </c>
      <c r="P21" s="27">
        <v>4</v>
      </c>
      <c r="Q21" s="13" t="s">
        <v>459</v>
      </c>
      <c r="R21" s="13" t="s">
        <v>465</v>
      </c>
      <c r="S21" s="13" t="s">
        <v>475</v>
      </c>
      <c r="T21" s="13" t="s">
        <v>477</v>
      </c>
      <c r="U21" s="13" t="s">
        <v>478</v>
      </c>
      <c r="V21" s="13" t="s">
        <v>497</v>
      </c>
      <c r="W21" s="13" t="s">
        <v>504</v>
      </c>
      <c r="X21" s="13" t="s">
        <v>507</v>
      </c>
      <c r="Y21" s="13" t="s">
        <v>516</v>
      </c>
      <c r="Z21" s="27">
        <v>4</v>
      </c>
      <c r="AA21" s="13" t="s">
        <v>606</v>
      </c>
      <c r="AB21" s="13" t="s">
        <v>610</v>
      </c>
      <c r="AC21" s="13" t="s">
        <v>610</v>
      </c>
      <c r="AD21" s="13" t="s">
        <v>619</v>
      </c>
      <c r="AE21" s="13">
        <v>3</v>
      </c>
      <c r="AF21" s="13">
        <v>3</v>
      </c>
      <c r="AG21" s="13" t="s">
        <v>647</v>
      </c>
      <c r="AH21" s="13" t="s">
        <v>653</v>
      </c>
      <c r="AI21" s="13" t="s">
        <v>663</v>
      </c>
      <c r="AJ21" s="13">
        <v>3</v>
      </c>
      <c r="AK21" s="13" t="s">
        <v>684</v>
      </c>
      <c r="AL21" s="13" t="s">
        <v>686</v>
      </c>
      <c r="AM21" s="13" t="s">
        <v>694</v>
      </c>
      <c r="AN21" s="13" t="s">
        <v>702</v>
      </c>
      <c r="AO21" s="13"/>
      <c r="AP21" s="13"/>
      <c r="AQ21" s="13"/>
      <c r="AR21" s="13"/>
      <c r="AS21" s="13"/>
      <c r="AT21" s="13"/>
      <c r="AU21" s="13"/>
      <c r="AV21" s="13"/>
      <c r="AW21" s="13"/>
      <c r="AX21" s="57"/>
      <c r="AY21" s="117" t="s">
        <v>99</v>
      </c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26">
        <f>SUM(F21:BS21)</f>
        <v>25</v>
      </c>
    </row>
    <row r="22" spans="1:72" s="29" customFormat="1" ht="13.5" customHeight="1">
      <c r="A22" s="24"/>
      <c r="B22" s="660"/>
      <c r="C22" s="121" t="s">
        <v>712</v>
      </c>
      <c r="D22" s="18">
        <v>3000</v>
      </c>
      <c r="E22" s="18">
        <v>5</v>
      </c>
      <c r="F22" s="18"/>
      <c r="G22" s="18"/>
      <c r="H22" s="18"/>
      <c r="I22" s="18"/>
      <c r="J22" s="18"/>
      <c r="K22" s="18"/>
      <c r="L22" s="18"/>
      <c r="M22" s="18"/>
      <c r="N22" s="18"/>
      <c r="O22" s="36"/>
      <c r="P22" s="18"/>
      <c r="Q22" s="18"/>
      <c r="R22" s="17"/>
      <c r="S22" s="17"/>
      <c r="T22" s="17"/>
      <c r="U22" s="17"/>
      <c r="V22" s="17"/>
      <c r="W22" s="17"/>
      <c r="X22" s="17"/>
      <c r="Y22" s="17"/>
      <c r="Z22" s="17"/>
      <c r="AA22" s="236"/>
      <c r="AB22" s="17"/>
      <c r="AC22" s="17"/>
      <c r="AD22" s="17"/>
      <c r="AE22" s="17"/>
      <c r="AF22" s="17"/>
      <c r="AG22" s="17"/>
      <c r="AH22" s="17"/>
      <c r="AI22" s="17"/>
      <c r="AJ22" s="17">
        <v>3</v>
      </c>
      <c r="AK22" s="17" t="s">
        <v>690</v>
      </c>
      <c r="AL22" s="17">
        <v>5</v>
      </c>
      <c r="AM22" s="17" t="s">
        <v>694</v>
      </c>
      <c r="AN22" s="18">
        <v>3</v>
      </c>
      <c r="AO22" s="18"/>
      <c r="AP22" s="18"/>
      <c r="AQ22" s="18"/>
      <c r="AR22" s="18"/>
      <c r="AS22" s="18"/>
      <c r="AT22" s="18"/>
      <c r="AU22" s="18"/>
      <c r="AV22" s="18"/>
      <c r="AW22" s="18"/>
      <c r="AX22" s="79"/>
      <c r="AY22" s="121" t="s">
        <v>712</v>
      </c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36"/>
      <c r="BO22" s="18"/>
      <c r="BP22" s="18"/>
      <c r="BQ22" s="18"/>
      <c r="BR22" s="18"/>
      <c r="BS22" s="18"/>
      <c r="BT22" s="26">
        <f>SUM(F22:BS22)</f>
        <v>11</v>
      </c>
    </row>
    <row r="23" spans="1:72" ht="13.5" customHeight="1">
      <c r="A23" s="24"/>
      <c r="B23" s="660"/>
      <c r="C23" s="121" t="s">
        <v>607</v>
      </c>
      <c r="D23" s="18">
        <v>5000</v>
      </c>
      <c r="E23" s="18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  <c r="S23" s="17"/>
      <c r="T23" s="36"/>
      <c r="U23" s="18"/>
      <c r="V23" s="18"/>
      <c r="W23" s="18"/>
      <c r="X23" s="18"/>
      <c r="Y23" s="18"/>
      <c r="Z23" s="18"/>
      <c r="AA23" s="39">
        <v>5</v>
      </c>
      <c r="AB23" s="18" t="s">
        <v>610</v>
      </c>
      <c r="AC23" s="18" t="s">
        <v>611</v>
      </c>
      <c r="AD23" s="18" t="s">
        <v>619</v>
      </c>
      <c r="AE23" s="19">
        <v>4</v>
      </c>
      <c r="AF23" s="39">
        <v>5</v>
      </c>
      <c r="AG23" s="18" t="s">
        <v>643</v>
      </c>
      <c r="AH23" s="39">
        <v>5</v>
      </c>
      <c r="AI23" s="18" t="s">
        <v>664</v>
      </c>
      <c r="AJ23" s="19">
        <v>4</v>
      </c>
      <c r="AK23" s="18" t="s">
        <v>685</v>
      </c>
      <c r="AL23" s="19">
        <v>3</v>
      </c>
      <c r="AM23" s="18" t="s">
        <v>694</v>
      </c>
      <c r="AN23" s="18">
        <v>4</v>
      </c>
      <c r="AO23" s="18"/>
      <c r="AP23" s="18"/>
      <c r="AQ23" s="18"/>
      <c r="AR23" s="18"/>
      <c r="AS23" s="18"/>
      <c r="AT23" s="18"/>
      <c r="AU23" s="18"/>
      <c r="AV23" s="18"/>
      <c r="AW23" s="18"/>
      <c r="AX23" s="79"/>
      <c r="AY23" s="121" t="s">
        <v>607</v>
      </c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54"/>
      <c r="BM23" s="18"/>
      <c r="BN23" s="18"/>
      <c r="BO23" s="18"/>
      <c r="BP23" s="18"/>
      <c r="BQ23" s="18"/>
      <c r="BR23" s="18"/>
      <c r="BS23" s="18"/>
      <c r="BT23" s="26">
        <f>SUM(F23:BS23)</f>
        <v>30</v>
      </c>
    </row>
    <row r="24" spans="1:72" ht="13.5" customHeight="1">
      <c r="A24" s="24"/>
      <c r="B24" s="660"/>
      <c r="C24" s="138" t="s">
        <v>18</v>
      </c>
      <c r="D24" s="18">
        <v>3000</v>
      </c>
      <c r="E24" s="13">
        <v>5</v>
      </c>
      <c r="F24" s="18" t="s">
        <v>71</v>
      </c>
      <c r="G24" s="13" t="s">
        <v>71</v>
      </c>
      <c r="H24" s="27">
        <v>3</v>
      </c>
      <c r="I24" s="18" t="s">
        <v>64</v>
      </c>
      <c r="J24" s="19">
        <v>3</v>
      </c>
      <c r="K24" s="18" t="s">
        <v>402</v>
      </c>
      <c r="L24" s="18" t="s">
        <v>413</v>
      </c>
      <c r="M24" s="18" t="s">
        <v>421</v>
      </c>
      <c r="N24" s="19">
        <v>3</v>
      </c>
      <c r="O24" s="19">
        <v>4</v>
      </c>
      <c r="P24" s="18" t="s">
        <v>450</v>
      </c>
      <c r="Q24" s="13" t="s">
        <v>461</v>
      </c>
      <c r="R24" s="27">
        <v>3</v>
      </c>
      <c r="S24" s="27">
        <v>3</v>
      </c>
      <c r="T24" s="18" t="s">
        <v>481</v>
      </c>
      <c r="U24" s="18" t="s">
        <v>478</v>
      </c>
      <c r="V24" s="18" t="s">
        <v>498</v>
      </c>
      <c r="W24" s="19">
        <v>3</v>
      </c>
      <c r="X24" s="18" t="s">
        <v>508</v>
      </c>
      <c r="Y24" s="18" t="s">
        <v>517</v>
      </c>
      <c r="Z24" s="18">
        <v>4</v>
      </c>
      <c r="AA24" s="18">
        <v>4</v>
      </c>
      <c r="AB24" s="13">
        <v>4</v>
      </c>
      <c r="AC24" s="18" t="s">
        <v>610</v>
      </c>
      <c r="AD24" s="18" t="s">
        <v>620</v>
      </c>
      <c r="AE24" s="18" t="s">
        <v>628</v>
      </c>
      <c r="AF24" s="18">
        <v>3</v>
      </c>
      <c r="AG24" s="18" t="s">
        <v>643</v>
      </c>
      <c r="AH24" s="13" t="s">
        <v>652</v>
      </c>
      <c r="AI24" s="18" t="s">
        <v>663</v>
      </c>
      <c r="AJ24" s="18">
        <v>3</v>
      </c>
      <c r="AK24" s="18" t="s">
        <v>684</v>
      </c>
      <c r="AL24" s="18" t="s">
        <v>64</v>
      </c>
      <c r="AM24" s="18" t="s">
        <v>697</v>
      </c>
      <c r="AN24" s="18" t="s">
        <v>703</v>
      </c>
      <c r="AO24" s="18"/>
      <c r="AP24" s="18"/>
      <c r="AQ24" s="18"/>
      <c r="AR24" s="18"/>
      <c r="AS24" s="18"/>
      <c r="AT24" s="18"/>
      <c r="AU24" s="18"/>
      <c r="AV24" s="18"/>
      <c r="AW24" s="18"/>
      <c r="AX24" s="79"/>
      <c r="AY24" s="121" t="s">
        <v>18</v>
      </c>
      <c r="AZ24" s="18"/>
      <c r="BA24" s="18"/>
      <c r="BB24" s="18"/>
      <c r="BC24" s="36"/>
      <c r="BD24" s="18"/>
      <c r="BE24" s="36"/>
      <c r="BF24" s="18"/>
      <c r="BG24" s="18"/>
      <c r="BH24" s="18"/>
      <c r="BI24" s="18"/>
      <c r="BJ24" s="18"/>
      <c r="BK24" s="18"/>
      <c r="BL24" s="18"/>
      <c r="BM24" s="18"/>
      <c r="BN24" s="18"/>
      <c r="BO24" s="13"/>
      <c r="BP24" s="13"/>
      <c r="BQ24" s="13"/>
      <c r="BR24" s="13"/>
      <c r="BS24" s="18"/>
      <c r="BT24" s="16">
        <f>SUM(F24:BS24)</f>
        <v>40</v>
      </c>
    </row>
    <row r="25" spans="1:72" ht="13.5" customHeight="1" thickBot="1">
      <c r="A25" s="24"/>
      <c r="B25" s="661"/>
      <c r="C25" s="154" t="s">
        <v>17</v>
      </c>
      <c r="D25" s="15">
        <v>3000</v>
      </c>
      <c r="E25" s="15">
        <v>5</v>
      </c>
      <c r="F25" s="107">
        <v>5</v>
      </c>
      <c r="G25" s="15" t="s">
        <v>71</v>
      </c>
      <c r="H25" s="15" t="s">
        <v>389</v>
      </c>
      <c r="I25" s="15" t="s">
        <v>64</v>
      </c>
      <c r="J25" s="15" t="s">
        <v>64</v>
      </c>
      <c r="K25" s="231">
        <v>3</v>
      </c>
      <c r="L25" s="15" t="s">
        <v>418</v>
      </c>
      <c r="M25" s="15" t="s">
        <v>423</v>
      </c>
      <c r="N25" s="231">
        <v>3</v>
      </c>
      <c r="O25" s="253">
        <v>6</v>
      </c>
      <c r="P25" s="231">
        <v>3</v>
      </c>
      <c r="Q25" s="231">
        <v>4</v>
      </c>
      <c r="R25" s="231">
        <v>3</v>
      </c>
      <c r="S25" s="231">
        <v>3</v>
      </c>
      <c r="T25" s="15" t="s">
        <v>478</v>
      </c>
      <c r="U25" s="15" t="s">
        <v>478</v>
      </c>
      <c r="V25" s="15" t="s">
        <v>497</v>
      </c>
      <c r="W25" s="231">
        <v>4</v>
      </c>
      <c r="X25" s="15" t="s">
        <v>508</v>
      </c>
      <c r="Y25" s="15" t="s">
        <v>520</v>
      </c>
      <c r="Z25" s="15">
        <v>4</v>
      </c>
      <c r="AA25" s="15">
        <v>4</v>
      </c>
      <c r="AB25" s="15" t="s">
        <v>616</v>
      </c>
      <c r="AC25" s="15" t="s">
        <v>609</v>
      </c>
      <c r="AD25" s="15" t="s">
        <v>619</v>
      </c>
      <c r="AE25" s="15" t="s">
        <v>628</v>
      </c>
      <c r="AF25" s="15" t="s">
        <v>632</v>
      </c>
      <c r="AG25" s="63">
        <v>5</v>
      </c>
      <c r="AH25" s="15" t="s">
        <v>654</v>
      </c>
      <c r="AI25" s="15" t="s">
        <v>662</v>
      </c>
      <c r="AJ25" s="15" t="s">
        <v>675</v>
      </c>
      <c r="AK25" s="15" t="s">
        <v>684</v>
      </c>
      <c r="AL25" s="15" t="s">
        <v>681</v>
      </c>
      <c r="AM25" s="15" t="s">
        <v>694</v>
      </c>
      <c r="AN25" s="15" t="s">
        <v>703</v>
      </c>
      <c r="AO25" s="15"/>
      <c r="AP25" s="15"/>
      <c r="AQ25" s="15"/>
      <c r="AR25" s="15"/>
      <c r="AS25" s="15"/>
      <c r="AT25" s="15"/>
      <c r="AU25" s="15"/>
      <c r="AV25" s="15"/>
      <c r="AW25" s="15"/>
      <c r="AX25" s="64"/>
      <c r="AY25" s="150" t="s">
        <v>17</v>
      </c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254"/>
      <c r="BM25" s="15"/>
      <c r="BN25" s="15"/>
      <c r="BO25" s="15"/>
      <c r="BP25" s="15"/>
      <c r="BQ25" s="15"/>
      <c r="BR25" s="15"/>
      <c r="BS25" s="15"/>
      <c r="BT25" s="8">
        <f t="shared" ref="BT25:BT34" si="2">SUM(F25:BS25)</f>
        <v>47</v>
      </c>
    </row>
    <row r="26" spans="1:72" ht="13.5" customHeight="1">
      <c r="A26" s="24"/>
      <c r="B26" s="665" t="s">
        <v>135</v>
      </c>
      <c r="C26" s="116" t="s">
        <v>14</v>
      </c>
      <c r="D26" s="13">
        <v>3000</v>
      </c>
      <c r="E26" s="13">
        <v>5</v>
      </c>
      <c r="F26" s="13" t="s">
        <v>71</v>
      </c>
      <c r="G26" s="13" t="s">
        <v>71</v>
      </c>
      <c r="H26" s="27">
        <v>4</v>
      </c>
      <c r="I26" s="13" t="s">
        <v>64</v>
      </c>
      <c r="J26" s="13" t="s">
        <v>64</v>
      </c>
      <c r="K26" s="13" t="s">
        <v>405</v>
      </c>
      <c r="L26" s="13" t="s">
        <v>413</v>
      </c>
      <c r="M26" s="13" t="s">
        <v>423</v>
      </c>
      <c r="N26" s="13" t="s">
        <v>428</v>
      </c>
      <c r="O26" s="13" t="s">
        <v>441</v>
      </c>
      <c r="P26" s="27">
        <v>3</v>
      </c>
      <c r="Q26" s="27" t="s">
        <v>458</v>
      </c>
      <c r="R26" s="27" t="s">
        <v>465</v>
      </c>
      <c r="S26" s="27">
        <v>3</v>
      </c>
      <c r="T26" s="13" t="s">
        <v>478</v>
      </c>
      <c r="U26" s="27">
        <v>3</v>
      </c>
      <c r="V26" s="13" t="s">
        <v>497</v>
      </c>
      <c r="W26" s="13" t="s">
        <v>504</v>
      </c>
      <c r="X26" s="27">
        <v>3</v>
      </c>
      <c r="Y26" s="13" t="s">
        <v>516</v>
      </c>
      <c r="Z26" s="13">
        <v>4</v>
      </c>
      <c r="AA26" s="13">
        <v>4</v>
      </c>
      <c r="AB26" s="13">
        <v>3</v>
      </c>
      <c r="AC26" s="13">
        <v>3</v>
      </c>
      <c r="AD26" s="13" t="s">
        <v>620</v>
      </c>
      <c r="AE26" s="13" t="s">
        <v>628</v>
      </c>
      <c r="AF26" s="13" t="s">
        <v>632</v>
      </c>
      <c r="AG26" s="13">
        <v>4</v>
      </c>
      <c r="AH26" s="48">
        <v>5</v>
      </c>
      <c r="AI26" s="13" t="s">
        <v>663</v>
      </c>
      <c r="AJ26" s="13" t="s">
        <v>671</v>
      </c>
      <c r="AK26" s="13" t="s">
        <v>685</v>
      </c>
      <c r="AL26" s="13">
        <v>3</v>
      </c>
      <c r="AM26" s="13" t="s">
        <v>693</v>
      </c>
      <c r="AN26" s="13">
        <v>3</v>
      </c>
      <c r="AO26" s="13"/>
      <c r="AP26" s="13"/>
      <c r="AQ26" s="13"/>
      <c r="AR26" s="13"/>
      <c r="AS26" s="13"/>
      <c r="AT26" s="13"/>
      <c r="AU26" s="13"/>
      <c r="AV26" s="13"/>
      <c r="AW26" s="13"/>
      <c r="AX26" s="248"/>
      <c r="AY26" s="117" t="s">
        <v>14</v>
      </c>
      <c r="AZ26" s="13"/>
      <c r="BA26" s="48"/>
      <c r="BB26" s="13"/>
      <c r="BC26" s="48"/>
      <c r="BD26" s="13"/>
      <c r="BE26" s="13"/>
      <c r="BF26" s="13"/>
      <c r="BG26" s="48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26">
        <f t="shared" si="2"/>
        <v>45</v>
      </c>
    </row>
    <row r="27" spans="1:72" ht="13.5" customHeight="1">
      <c r="A27" s="24"/>
      <c r="B27" s="710"/>
      <c r="C27" s="121" t="s">
        <v>10</v>
      </c>
      <c r="D27" s="18">
        <v>2000</v>
      </c>
      <c r="E27" s="13">
        <v>4</v>
      </c>
      <c r="F27" s="27">
        <v>4</v>
      </c>
      <c r="G27" s="13" t="s">
        <v>71</v>
      </c>
      <c r="H27" s="13" t="s">
        <v>390</v>
      </c>
      <c r="I27" s="13" t="s">
        <v>398</v>
      </c>
      <c r="J27" s="27">
        <v>3</v>
      </c>
      <c r="K27" s="13" t="s">
        <v>402</v>
      </c>
      <c r="L27" s="13" t="s">
        <v>413</v>
      </c>
      <c r="M27" s="38">
        <v>5</v>
      </c>
      <c r="N27" s="13" t="s">
        <v>430</v>
      </c>
      <c r="O27" s="13" t="s">
        <v>441</v>
      </c>
      <c r="P27" s="27">
        <v>3</v>
      </c>
      <c r="Q27" s="27">
        <v>4</v>
      </c>
      <c r="R27" s="27">
        <v>3</v>
      </c>
      <c r="S27" s="38">
        <v>5</v>
      </c>
      <c r="T27" s="13" t="s">
        <v>482</v>
      </c>
      <c r="U27" s="226">
        <v>2</v>
      </c>
      <c r="V27" s="13" t="s">
        <v>495</v>
      </c>
      <c r="W27" s="13" t="s">
        <v>504</v>
      </c>
      <c r="X27" s="13" t="s">
        <v>507</v>
      </c>
      <c r="Y27" s="38">
        <v>5</v>
      </c>
      <c r="Z27" s="27">
        <v>3</v>
      </c>
      <c r="AA27" s="27">
        <v>3</v>
      </c>
      <c r="AB27" s="27">
        <v>3</v>
      </c>
      <c r="AC27" s="13" t="s">
        <v>610</v>
      </c>
      <c r="AD27" s="13">
        <v>3</v>
      </c>
      <c r="AE27" s="13">
        <v>3</v>
      </c>
      <c r="AF27" s="13" t="s">
        <v>634</v>
      </c>
      <c r="AG27" s="13" t="s">
        <v>644</v>
      </c>
      <c r="AH27" s="18" t="s">
        <v>652</v>
      </c>
      <c r="AI27" s="13" t="s">
        <v>663</v>
      </c>
      <c r="AJ27" s="18">
        <v>3</v>
      </c>
      <c r="AK27" s="13" t="s">
        <v>689</v>
      </c>
      <c r="AL27" s="13">
        <v>3</v>
      </c>
      <c r="AM27" s="13" t="s">
        <v>694</v>
      </c>
      <c r="AN27" s="55">
        <v>2</v>
      </c>
      <c r="AO27" s="13"/>
      <c r="AP27" s="13"/>
      <c r="AQ27" s="13"/>
      <c r="AR27" s="13"/>
      <c r="AS27" s="13"/>
      <c r="AT27" s="13"/>
      <c r="AU27" s="13"/>
      <c r="AV27" s="13"/>
      <c r="AW27" s="13"/>
      <c r="AX27" s="57"/>
      <c r="AY27" s="121" t="s">
        <v>10</v>
      </c>
      <c r="AZ27" s="48"/>
      <c r="BA27" s="13"/>
      <c r="BB27" s="55"/>
      <c r="BC27" s="13"/>
      <c r="BD27" s="13"/>
      <c r="BE27" s="55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26">
        <f t="shared" si="2"/>
        <v>57</v>
      </c>
    </row>
    <row r="28" spans="1:72" ht="13.5" customHeight="1">
      <c r="A28" s="24"/>
      <c r="B28" s="710"/>
      <c r="C28" s="121" t="s">
        <v>316</v>
      </c>
      <c r="D28" s="13">
        <v>4000</v>
      </c>
      <c r="E28" s="13">
        <v>5</v>
      </c>
      <c r="F28" s="27">
        <v>3</v>
      </c>
      <c r="G28" s="13" t="s">
        <v>71</v>
      </c>
      <c r="H28" s="27">
        <v>3</v>
      </c>
      <c r="I28" s="13" t="s">
        <v>399</v>
      </c>
      <c r="J28" s="13" t="s">
        <v>64</v>
      </c>
      <c r="K28" s="27">
        <v>3</v>
      </c>
      <c r="L28" s="13" t="s">
        <v>419</v>
      </c>
      <c r="M28" s="13" t="s">
        <v>414</v>
      </c>
      <c r="N28" s="13" t="s">
        <v>433</v>
      </c>
      <c r="O28" s="13" t="s">
        <v>445</v>
      </c>
      <c r="P28" s="27">
        <v>3</v>
      </c>
      <c r="Q28" s="13" t="s">
        <v>458</v>
      </c>
      <c r="R28" s="27">
        <v>3</v>
      </c>
      <c r="S28" s="27">
        <v>4</v>
      </c>
      <c r="T28" s="13" t="s">
        <v>477</v>
      </c>
      <c r="U28" s="13" t="s">
        <v>485</v>
      </c>
      <c r="V28" s="13" t="s">
        <v>501</v>
      </c>
      <c r="W28" s="27">
        <v>3</v>
      </c>
      <c r="X28" s="13" t="s">
        <v>507</v>
      </c>
      <c r="Y28" s="27">
        <v>3</v>
      </c>
      <c r="Z28" s="13">
        <v>3</v>
      </c>
      <c r="AA28" s="48">
        <v>5</v>
      </c>
      <c r="AB28" s="13" t="s">
        <v>608</v>
      </c>
      <c r="AC28" s="13" t="s">
        <v>608</v>
      </c>
      <c r="AD28" s="13" t="s">
        <v>619</v>
      </c>
      <c r="AE28" s="13">
        <v>3</v>
      </c>
      <c r="AF28" s="13">
        <v>4</v>
      </c>
      <c r="AG28" s="13" t="s">
        <v>644</v>
      </c>
      <c r="AH28" s="13" t="s">
        <v>652</v>
      </c>
      <c r="AI28" s="13" t="s">
        <v>663</v>
      </c>
      <c r="AJ28" s="13">
        <v>3</v>
      </c>
      <c r="AK28" s="13" t="s">
        <v>684</v>
      </c>
      <c r="AL28" s="13">
        <v>4</v>
      </c>
      <c r="AM28" s="13" t="s">
        <v>693</v>
      </c>
      <c r="AN28" s="13">
        <v>3</v>
      </c>
      <c r="AO28" s="48"/>
      <c r="AP28" s="13"/>
      <c r="AQ28" s="13"/>
      <c r="AR28" s="13"/>
      <c r="AS28" s="13"/>
      <c r="AT28" s="13"/>
      <c r="AU28" s="13"/>
      <c r="AV28" s="13"/>
      <c r="AW28" s="13"/>
      <c r="AX28" s="57"/>
      <c r="AY28" s="117" t="s">
        <v>316</v>
      </c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69"/>
      <c r="BM28" s="13"/>
      <c r="BN28" s="13"/>
      <c r="BO28" s="13"/>
      <c r="BP28" s="13"/>
      <c r="BQ28" s="13"/>
      <c r="BR28" s="13"/>
      <c r="BS28" s="13"/>
      <c r="BT28" s="26">
        <f t="shared" si="2"/>
        <v>50</v>
      </c>
    </row>
    <row r="29" spans="1:72" ht="13.5" customHeight="1">
      <c r="A29" s="24"/>
      <c r="B29" s="666"/>
      <c r="C29" s="121" t="s">
        <v>709</v>
      </c>
      <c r="D29" s="18">
        <v>3000</v>
      </c>
      <c r="E29" s="18">
        <v>5</v>
      </c>
      <c r="F29" s="18"/>
      <c r="G29" s="18"/>
      <c r="H29" s="18"/>
      <c r="I29" s="18"/>
      <c r="J29" s="18"/>
      <c r="K29" s="18"/>
      <c r="L29" s="18"/>
      <c r="M29" s="18"/>
      <c r="N29" s="18"/>
      <c r="O29" s="36"/>
      <c r="P29" s="18"/>
      <c r="Q29" s="18"/>
      <c r="R29" s="17"/>
      <c r="S29" s="17"/>
      <c r="T29" s="17"/>
      <c r="U29" s="17"/>
      <c r="V29" s="17"/>
      <c r="W29" s="17"/>
      <c r="X29" s="17"/>
      <c r="Y29" s="17"/>
      <c r="Z29" s="17"/>
      <c r="AA29" s="236"/>
      <c r="AB29" s="17"/>
      <c r="AC29" s="17"/>
      <c r="AD29" s="17"/>
      <c r="AE29" s="17"/>
      <c r="AF29" s="17"/>
      <c r="AG29" s="17"/>
      <c r="AH29" s="17"/>
      <c r="AI29" s="17"/>
      <c r="AJ29" s="17">
        <v>3</v>
      </c>
      <c r="AK29" s="17" t="s">
        <v>684</v>
      </c>
      <c r="AL29" s="17">
        <v>3</v>
      </c>
      <c r="AM29" s="17" t="s">
        <v>694</v>
      </c>
      <c r="AN29" s="18">
        <v>4</v>
      </c>
      <c r="AO29" s="18"/>
      <c r="AP29" s="18"/>
      <c r="AQ29" s="18"/>
      <c r="AR29" s="18"/>
      <c r="AS29" s="18"/>
      <c r="AT29" s="18"/>
      <c r="AU29" s="18"/>
      <c r="AV29" s="18"/>
      <c r="AW29" s="18"/>
      <c r="AX29" s="79"/>
      <c r="AY29" s="121" t="s">
        <v>709</v>
      </c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36"/>
      <c r="BO29" s="18"/>
      <c r="BP29" s="18"/>
      <c r="BQ29" s="18"/>
      <c r="BR29" s="18"/>
      <c r="BS29" s="18"/>
      <c r="BT29" s="26">
        <f t="shared" si="2"/>
        <v>10</v>
      </c>
    </row>
    <row r="30" spans="1:72" ht="13.5" customHeight="1">
      <c r="A30" s="106"/>
      <c r="B30" s="666"/>
      <c r="C30" s="121" t="s">
        <v>7</v>
      </c>
      <c r="D30" s="18">
        <v>3000</v>
      </c>
      <c r="E30" s="18">
        <v>4</v>
      </c>
      <c r="F30" s="18" t="s">
        <v>71</v>
      </c>
      <c r="G30" s="18" t="s">
        <v>71</v>
      </c>
      <c r="H30" s="19">
        <v>3</v>
      </c>
      <c r="I30" s="18" t="s">
        <v>397</v>
      </c>
      <c r="J30" s="39">
        <v>5</v>
      </c>
      <c r="K30" s="19">
        <v>3</v>
      </c>
      <c r="L30" s="18" t="s">
        <v>413</v>
      </c>
      <c r="M30" s="18" t="s">
        <v>424</v>
      </c>
      <c r="N30" s="18" t="s">
        <v>428</v>
      </c>
      <c r="O30" s="18" t="s">
        <v>445</v>
      </c>
      <c r="P30" s="19">
        <v>3</v>
      </c>
      <c r="Q30" s="18" t="s">
        <v>462</v>
      </c>
      <c r="R30" s="19">
        <v>4</v>
      </c>
      <c r="S30" s="39">
        <v>5</v>
      </c>
      <c r="T30" s="18" t="s">
        <v>477</v>
      </c>
      <c r="U30" s="19">
        <v>4</v>
      </c>
      <c r="V30" s="18" t="s">
        <v>497</v>
      </c>
      <c r="W30" s="18" t="s">
        <v>504</v>
      </c>
      <c r="X30" s="19">
        <v>3</v>
      </c>
      <c r="Y30" s="18" t="s">
        <v>514</v>
      </c>
      <c r="Z30" s="18">
        <v>3</v>
      </c>
      <c r="AA30" s="18">
        <v>3</v>
      </c>
      <c r="AB30" s="18" t="s">
        <v>610</v>
      </c>
      <c r="AC30" s="18">
        <v>4</v>
      </c>
      <c r="AD30" s="18" t="s">
        <v>620</v>
      </c>
      <c r="AE30" s="18">
        <v>4</v>
      </c>
      <c r="AF30" s="18">
        <v>4</v>
      </c>
      <c r="AG30" s="18" t="s">
        <v>644</v>
      </c>
      <c r="AH30" s="18" t="s">
        <v>652</v>
      </c>
      <c r="AI30" s="18" t="s">
        <v>664</v>
      </c>
      <c r="AJ30" s="18">
        <v>3</v>
      </c>
      <c r="AK30" s="18" t="s">
        <v>684</v>
      </c>
      <c r="AL30" s="18" t="s">
        <v>678</v>
      </c>
      <c r="AM30" s="18" t="s">
        <v>693</v>
      </c>
      <c r="AN30" s="18">
        <v>3</v>
      </c>
      <c r="AO30" s="18"/>
      <c r="AP30" s="18"/>
      <c r="AQ30" s="18"/>
      <c r="AR30" s="18"/>
      <c r="AS30" s="18"/>
      <c r="AT30" s="18"/>
      <c r="AU30" s="18"/>
      <c r="AV30" s="18"/>
      <c r="AW30" s="36"/>
      <c r="AX30" s="79"/>
      <c r="AY30" s="121" t="s">
        <v>7</v>
      </c>
      <c r="AZ30" s="18"/>
      <c r="BA30" s="36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6">
        <f t="shared" si="2"/>
        <v>54</v>
      </c>
    </row>
    <row r="31" spans="1:72" ht="13.5" customHeight="1">
      <c r="A31" s="24"/>
      <c r="B31" s="666"/>
      <c r="C31" s="134" t="s">
        <v>8</v>
      </c>
      <c r="D31" s="13">
        <v>3000</v>
      </c>
      <c r="E31" s="13">
        <v>4</v>
      </c>
      <c r="F31" s="13" t="s">
        <v>71</v>
      </c>
      <c r="G31" s="13" t="s">
        <v>71</v>
      </c>
      <c r="H31" s="27">
        <v>3</v>
      </c>
      <c r="I31" s="27">
        <v>3</v>
      </c>
      <c r="J31" s="27">
        <v>3</v>
      </c>
      <c r="K31" s="13" t="s">
        <v>403</v>
      </c>
      <c r="L31" s="13" t="s">
        <v>413</v>
      </c>
      <c r="M31" s="38">
        <v>5</v>
      </c>
      <c r="N31" s="27">
        <v>4</v>
      </c>
      <c r="O31" s="38">
        <v>5</v>
      </c>
      <c r="P31" s="27">
        <v>3</v>
      </c>
      <c r="Q31" s="13" t="s">
        <v>458</v>
      </c>
      <c r="R31" s="27">
        <v>4</v>
      </c>
      <c r="S31" s="27">
        <v>4</v>
      </c>
      <c r="T31" s="27" t="s">
        <v>477</v>
      </c>
      <c r="U31" s="27" t="s">
        <v>478</v>
      </c>
      <c r="V31" s="27" t="s">
        <v>495</v>
      </c>
      <c r="W31" s="27">
        <v>3</v>
      </c>
      <c r="X31" s="27">
        <v>3</v>
      </c>
      <c r="Y31" s="27">
        <v>4</v>
      </c>
      <c r="Z31" s="27">
        <v>4</v>
      </c>
      <c r="AA31" s="27">
        <v>3</v>
      </c>
      <c r="AB31" s="27">
        <v>3</v>
      </c>
      <c r="AC31" s="27">
        <v>4</v>
      </c>
      <c r="AD31" s="27" t="s">
        <v>620</v>
      </c>
      <c r="AE31" s="13">
        <v>3</v>
      </c>
      <c r="AF31" s="13" t="s">
        <v>632</v>
      </c>
      <c r="AG31" s="13">
        <v>3</v>
      </c>
      <c r="AH31" s="48">
        <v>5</v>
      </c>
      <c r="AI31" s="13" t="s">
        <v>677</v>
      </c>
      <c r="AJ31" s="13">
        <v>3</v>
      </c>
      <c r="AK31" s="13" t="s">
        <v>684</v>
      </c>
      <c r="AL31" s="13" t="s">
        <v>683</v>
      </c>
      <c r="AM31" s="13">
        <v>3</v>
      </c>
      <c r="AN31" s="13">
        <v>3</v>
      </c>
      <c r="AO31" s="13"/>
      <c r="AP31" s="13"/>
      <c r="AQ31" s="13"/>
      <c r="AR31" s="13"/>
      <c r="AS31" s="13"/>
      <c r="AT31" s="13"/>
      <c r="AU31" s="13"/>
      <c r="AV31" s="13"/>
      <c r="AW31" s="48"/>
      <c r="AX31" s="57"/>
      <c r="AY31" s="117" t="s">
        <v>8</v>
      </c>
      <c r="AZ31" s="13"/>
      <c r="BA31" s="48"/>
      <c r="BB31" s="13"/>
      <c r="BC31" s="13"/>
      <c r="BD31" s="13"/>
      <c r="BE31" s="13"/>
      <c r="BF31" s="13"/>
      <c r="BG31" s="48"/>
      <c r="BH31" s="48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26">
        <f t="shared" si="2"/>
        <v>78</v>
      </c>
    </row>
    <row r="32" spans="1:72" ht="13.5" customHeight="1">
      <c r="A32" s="24"/>
      <c r="B32" s="666"/>
      <c r="C32" s="146" t="s">
        <v>625</v>
      </c>
      <c r="D32" s="18">
        <v>4000</v>
      </c>
      <c r="E32" s="25">
        <v>4</v>
      </c>
      <c r="F32" s="19">
        <v>3</v>
      </c>
      <c r="G32" s="18" t="s">
        <v>71</v>
      </c>
      <c r="H32" s="18" t="s">
        <v>387</v>
      </c>
      <c r="I32" s="27">
        <v>3</v>
      </c>
      <c r="J32" s="39">
        <v>5</v>
      </c>
      <c r="K32" s="18" t="s">
        <v>403</v>
      </c>
      <c r="L32" s="19">
        <v>3</v>
      </c>
      <c r="M32" s="19">
        <v>4</v>
      </c>
      <c r="N32" s="18" t="s">
        <v>428</v>
      </c>
      <c r="O32" s="18" t="s">
        <v>442</v>
      </c>
      <c r="P32" s="19">
        <v>3</v>
      </c>
      <c r="Q32" s="19">
        <v>3</v>
      </c>
      <c r="R32" s="19">
        <v>3</v>
      </c>
      <c r="S32" s="19">
        <v>3</v>
      </c>
      <c r="T32" s="19">
        <v>4</v>
      </c>
      <c r="U32" s="44">
        <v>3</v>
      </c>
      <c r="V32" s="44">
        <v>4</v>
      </c>
      <c r="W32" s="44">
        <v>3</v>
      </c>
      <c r="X32" s="44" t="s">
        <v>508</v>
      </c>
      <c r="Y32" s="44" t="s">
        <v>516</v>
      </c>
      <c r="Z32" s="44">
        <v>3</v>
      </c>
      <c r="AA32" s="44">
        <v>3</v>
      </c>
      <c r="AB32" s="27">
        <v>4</v>
      </c>
      <c r="AC32" s="194">
        <v>5</v>
      </c>
      <c r="AD32" s="44">
        <v>4</v>
      </c>
      <c r="AE32" s="44">
        <v>3</v>
      </c>
      <c r="AF32" s="44">
        <v>4</v>
      </c>
      <c r="AG32" s="44">
        <v>4</v>
      </c>
      <c r="AH32" s="38">
        <v>5</v>
      </c>
      <c r="AI32" s="44">
        <v>4</v>
      </c>
      <c r="AJ32" s="19">
        <v>3</v>
      </c>
      <c r="AK32" s="44">
        <v>3</v>
      </c>
      <c r="AL32" s="44">
        <v>3</v>
      </c>
      <c r="AM32" s="44">
        <v>3</v>
      </c>
      <c r="AN32" s="25">
        <v>4</v>
      </c>
      <c r="AO32" s="37"/>
      <c r="AP32" s="25"/>
      <c r="AQ32" s="37"/>
      <c r="AR32" s="25"/>
      <c r="AS32" s="25"/>
      <c r="AT32" s="25"/>
      <c r="AU32" s="25"/>
      <c r="AV32" s="25"/>
      <c r="AW32" s="25"/>
      <c r="AX32" s="61"/>
      <c r="AY32" s="145" t="s">
        <v>625</v>
      </c>
      <c r="AZ32" s="25"/>
      <c r="BA32" s="25"/>
      <c r="BB32" s="25"/>
      <c r="BC32" s="25"/>
      <c r="BD32" s="25"/>
      <c r="BE32" s="25"/>
      <c r="BF32" s="25"/>
      <c r="BG32" s="25"/>
      <c r="BH32" s="25"/>
      <c r="BI32" s="37"/>
      <c r="BJ32" s="25"/>
      <c r="BK32" s="37"/>
      <c r="BL32" s="25"/>
      <c r="BM32" s="37"/>
      <c r="BN32" s="25"/>
      <c r="BO32" s="13"/>
      <c r="BP32" s="59"/>
      <c r="BQ32" s="25"/>
      <c r="BR32" s="25"/>
      <c r="BS32" s="25"/>
      <c r="BT32" s="16">
        <f t="shared" si="2"/>
        <v>99</v>
      </c>
    </row>
    <row r="33" spans="1:72" ht="13.5" customHeight="1">
      <c r="A33" s="24"/>
      <c r="B33" s="666"/>
      <c r="C33" s="123" t="s">
        <v>476</v>
      </c>
      <c r="D33" s="18">
        <v>5000</v>
      </c>
      <c r="E33" s="18">
        <v>4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>
        <v>4</v>
      </c>
      <c r="R33" s="19">
        <v>4</v>
      </c>
      <c r="S33" s="19">
        <v>4</v>
      </c>
      <c r="T33" s="39">
        <v>5</v>
      </c>
      <c r="U33" s="19">
        <v>3</v>
      </c>
      <c r="V33" s="19">
        <v>4</v>
      </c>
      <c r="W33" s="19">
        <v>3</v>
      </c>
      <c r="X33" s="18" t="s">
        <v>509</v>
      </c>
      <c r="Y33" s="19">
        <v>4</v>
      </c>
      <c r="Z33" s="18" t="s">
        <v>525</v>
      </c>
      <c r="AA33" s="19">
        <v>3</v>
      </c>
      <c r="AB33" s="19">
        <v>3</v>
      </c>
      <c r="AC33" s="19">
        <v>4</v>
      </c>
      <c r="AD33" s="39">
        <v>5</v>
      </c>
      <c r="AE33" s="18">
        <v>4</v>
      </c>
      <c r="AF33" s="18">
        <v>3</v>
      </c>
      <c r="AG33" s="18">
        <v>4</v>
      </c>
      <c r="AH33" s="36">
        <v>5</v>
      </c>
      <c r="AI33" s="18" t="s">
        <v>666</v>
      </c>
      <c r="AJ33" s="18">
        <v>3</v>
      </c>
      <c r="AK33" s="18">
        <v>3</v>
      </c>
      <c r="AL33" s="18">
        <v>3</v>
      </c>
      <c r="AM33" s="18">
        <v>3</v>
      </c>
      <c r="AN33" s="18">
        <v>3</v>
      </c>
      <c r="AO33" s="18"/>
      <c r="AP33" s="18"/>
      <c r="AQ33" s="18"/>
      <c r="AR33" s="18"/>
      <c r="AS33" s="18"/>
      <c r="AT33" s="18"/>
      <c r="AU33" s="18"/>
      <c r="AV33" s="18"/>
      <c r="AW33" s="18"/>
      <c r="AX33" s="79"/>
      <c r="AY33" s="121" t="s">
        <v>476</v>
      </c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54"/>
      <c r="BM33" s="18"/>
      <c r="BN33" s="18"/>
      <c r="BO33" s="18"/>
      <c r="BP33" s="18"/>
      <c r="BQ33" s="18"/>
      <c r="BR33" s="18"/>
      <c r="BS33" s="18"/>
      <c r="BT33" s="16">
        <f t="shared" si="2"/>
        <v>77</v>
      </c>
    </row>
    <row r="34" spans="1:72" s="23" customFormat="1" ht="13.5" customHeight="1">
      <c r="A34" s="24"/>
      <c r="B34" s="666"/>
      <c r="C34" s="123" t="s">
        <v>127</v>
      </c>
      <c r="D34" s="18">
        <v>3000</v>
      </c>
      <c r="E34" s="18">
        <v>2</v>
      </c>
      <c r="F34" s="19">
        <v>4</v>
      </c>
      <c r="G34" s="18" t="s">
        <v>71</v>
      </c>
      <c r="H34" s="19">
        <v>3</v>
      </c>
      <c r="I34" s="19">
        <v>3</v>
      </c>
      <c r="J34" s="19">
        <v>4</v>
      </c>
      <c r="K34" s="19">
        <v>3</v>
      </c>
      <c r="L34" s="19">
        <v>3</v>
      </c>
      <c r="M34" s="19">
        <v>4</v>
      </c>
      <c r="N34" s="39">
        <v>5</v>
      </c>
      <c r="O34" s="39">
        <v>5</v>
      </c>
      <c r="P34" s="19">
        <v>3</v>
      </c>
      <c r="Q34" s="19">
        <v>3</v>
      </c>
      <c r="R34" s="19">
        <v>4</v>
      </c>
      <c r="S34" s="19">
        <v>3</v>
      </c>
      <c r="T34" s="19">
        <v>4</v>
      </c>
      <c r="U34" s="19">
        <v>4</v>
      </c>
      <c r="V34" s="19">
        <v>4</v>
      </c>
      <c r="W34" s="19">
        <v>3</v>
      </c>
      <c r="X34" s="19">
        <v>4</v>
      </c>
      <c r="Y34" s="39">
        <v>5</v>
      </c>
      <c r="Z34" s="19">
        <v>3</v>
      </c>
      <c r="AA34" s="19">
        <v>4</v>
      </c>
      <c r="AB34" s="18" t="s">
        <v>608</v>
      </c>
      <c r="AC34" s="19">
        <v>3</v>
      </c>
      <c r="AD34" s="19">
        <v>4</v>
      </c>
      <c r="AE34" s="18">
        <v>3</v>
      </c>
      <c r="AF34" s="18">
        <v>3</v>
      </c>
      <c r="AG34" s="18">
        <v>4</v>
      </c>
      <c r="AH34" s="18">
        <v>4</v>
      </c>
      <c r="AI34" s="18">
        <v>4</v>
      </c>
      <c r="AJ34" s="36">
        <v>5</v>
      </c>
      <c r="AK34" s="18">
        <v>4</v>
      </c>
      <c r="AL34" s="18">
        <v>3</v>
      </c>
      <c r="AM34" s="18">
        <v>3</v>
      </c>
      <c r="AN34" s="18">
        <v>5</v>
      </c>
      <c r="AO34" s="18"/>
      <c r="AP34" s="18"/>
      <c r="AQ34" s="18"/>
      <c r="AR34" s="18"/>
      <c r="AS34" s="18"/>
      <c r="AT34" s="36"/>
      <c r="AU34" s="18"/>
      <c r="AV34" s="18"/>
      <c r="AW34" s="18"/>
      <c r="AX34" s="79"/>
      <c r="AY34" s="121" t="s">
        <v>127</v>
      </c>
      <c r="AZ34" s="18"/>
      <c r="BA34" s="18"/>
      <c r="BB34" s="36"/>
      <c r="BC34" s="36"/>
      <c r="BD34" s="18"/>
      <c r="BE34" s="18"/>
      <c r="BF34" s="18"/>
      <c r="BG34" s="18"/>
      <c r="BH34" s="18"/>
      <c r="BI34" s="18"/>
      <c r="BJ34" s="18"/>
      <c r="BK34" s="18"/>
      <c r="BL34" s="18"/>
      <c r="BM34" s="36"/>
      <c r="BN34" s="18"/>
      <c r="BO34" s="18"/>
      <c r="BP34" s="18"/>
      <c r="BQ34" s="18"/>
      <c r="BR34" s="18"/>
      <c r="BS34" s="18"/>
      <c r="BT34" s="16">
        <f t="shared" si="2"/>
        <v>123</v>
      </c>
    </row>
    <row r="35" spans="1:72" s="23" customFormat="1" ht="13.5" customHeight="1">
      <c r="A35" s="24"/>
      <c r="B35" s="666"/>
      <c r="C35" s="123" t="s">
        <v>19</v>
      </c>
      <c r="D35" s="18">
        <v>3000</v>
      </c>
      <c r="E35" s="17">
        <v>5</v>
      </c>
      <c r="F35" s="18" t="s">
        <v>71</v>
      </c>
      <c r="G35" s="18" t="s">
        <v>71</v>
      </c>
      <c r="H35" s="19">
        <v>4</v>
      </c>
      <c r="I35" s="18" t="s">
        <v>64</v>
      </c>
      <c r="J35" s="18" t="s">
        <v>64</v>
      </c>
      <c r="K35" s="19">
        <v>3</v>
      </c>
      <c r="L35" s="18" t="s">
        <v>414</v>
      </c>
      <c r="M35" s="18" t="s">
        <v>422</v>
      </c>
      <c r="N35" s="19">
        <v>3</v>
      </c>
      <c r="O35" s="18" t="s">
        <v>443</v>
      </c>
      <c r="P35" s="18" t="s">
        <v>450</v>
      </c>
      <c r="Q35" s="18" t="s">
        <v>461</v>
      </c>
      <c r="R35" s="18" t="s">
        <v>467</v>
      </c>
      <c r="S35" s="19">
        <v>3</v>
      </c>
      <c r="T35" s="18" t="s">
        <v>478</v>
      </c>
      <c r="U35" s="18" t="s">
        <v>477</v>
      </c>
      <c r="V35" s="18" t="s">
        <v>500</v>
      </c>
      <c r="W35" s="19">
        <v>4</v>
      </c>
      <c r="X35" s="18" t="s">
        <v>507</v>
      </c>
      <c r="Y35" s="18" t="s">
        <v>519</v>
      </c>
      <c r="Z35" s="36">
        <v>5</v>
      </c>
      <c r="AA35" s="18">
        <v>4</v>
      </c>
      <c r="AB35" s="18" t="s">
        <v>608</v>
      </c>
      <c r="AC35" s="18">
        <v>4</v>
      </c>
      <c r="AD35" s="18" t="s">
        <v>620</v>
      </c>
      <c r="AE35" s="18" t="s">
        <v>628</v>
      </c>
      <c r="AF35" s="18" t="s">
        <v>632</v>
      </c>
      <c r="AG35" s="18" t="s">
        <v>643</v>
      </c>
      <c r="AH35" s="18" t="s">
        <v>652</v>
      </c>
      <c r="AI35" s="18" t="s">
        <v>663</v>
      </c>
      <c r="AJ35" s="18" t="s">
        <v>674</v>
      </c>
      <c r="AK35" s="18" t="s">
        <v>685</v>
      </c>
      <c r="AL35" s="18" t="s">
        <v>681</v>
      </c>
      <c r="AM35" s="18" t="s">
        <v>694</v>
      </c>
      <c r="AN35" s="18" t="s">
        <v>706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79"/>
      <c r="AY35" s="121" t="s">
        <v>19</v>
      </c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6">
        <f t="shared" ref="BT35:BT48" si="3">SUM(F35:BS35)</f>
        <v>30</v>
      </c>
    </row>
    <row r="36" spans="1:72" s="23" customFormat="1" ht="13.5" customHeight="1">
      <c r="A36" s="24"/>
      <c r="B36" s="710"/>
      <c r="C36" s="121" t="s">
        <v>11</v>
      </c>
      <c r="D36" s="13">
        <v>2000</v>
      </c>
      <c r="E36" s="13">
        <v>3</v>
      </c>
      <c r="F36" s="13" t="s">
        <v>71</v>
      </c>
      <c r="G36" s="13" t="s">
        <v>71</v>
      </c>
      <c r="H36" s="27">
        <v>4</v>
      </c>
      <c r="I36" s="13" t="s">
        <v>397</v>
      </c>
      <c r="J36" s="38">
        <v>5</v>
      </c>
      <c r="K36" s="27">
        <v>3</v>
      </c>
      <c r="L36" s="13" t="s">
        <v>413</v>
      </c>
      <c r="M36" s="13" t="s">
        <v>423</v>
      </c>
      <c r="N36" s="27">
        <v>4</v>
      </c>
      <c r="O36" s="38">
        <v>5</v>
      </c>
      <c r="P36" s="13">
        <v>4</v>
      </c>
      <c r="Q36" s="13" t="s">
        <v>458</v>
      </c>
      <c r="R36" s="13" t="s">
        <v>466</v>
      </c>
      <c r="S36" s="38">
        <v>5</v>
      </c>
      <c r="T36" s="13" t="s">
        <v>477</v>
      </c>
      <c r="U36" s="13" t="s">
        <v>477</v>
      </c>
      <c r="V36" s="13" t="s">
        <v>497</v>
      </c>
      <c r="W36" s="13" t="s">
        <v>504</v>
      </c>
      <c r="X36" s="27">
        <v>3</v>
      </c>
      <c r="Y36" s="13" t="s">
        <v>516</v>
      </c>
      <c r="Z36" s="13" t="s">
        <v>525</v>
      </c>
      <c r="AA36" s="13" t="s">
        <v>605</v>
      </c>
      <c r="AB36" s="27">
        <v>3</v>
      </c>
      <c r="AC36" s="13" t="s">
        <v>611</v>
      </c>
      <c r="AD36" s="13" t="s">
        <v>619</v>
      </c>
      <c r="AE36" s="13" t="s">
        <v>628</v>
      </c>
      <c r="AF36" s="27">
        <v>3</v>
      </c>
      <c r="AG36" s="13" t="s">
        <v>643</v>
      </c>
      <c r="AH36" s="13" t="s">
        <v>657</v>
      </c>
      <c r="AI36" s="13" t="s">
        <v>664</v>
      </c>
      <c r="AJ36" s="13" t="s">
        <v>672</v>
      </c>
      <c r="AK36" s="13" t="s">
        <v>685</v>
      </c>
      <c r="AL36" s="13" t="s">
        <v>682</v>
      </c>
      <c r="AM36" s="13" t="s">
        <v>694</v>
      </c>
      <c r="AN36" s="13">
        <v>4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250"/>
      <c r="AY36" s="121" t="s">
        <v>11</v>
      </c>
      <c r="AZ36" s="13"/>
      <c r="BA36" s="48"/>
      <c r="BB36" s="48"/>
      <c r="BC36" s="48"/>
      <c r="BD36" s="13"/>
      <c r="BE36" s="13"/>
      <c r="BF36" s="13"/>
      <c r="BG36" s="48"/>
      <c r="BH36" s="13"/>
      <c r="BI36" s="13"/>
      <c r="BJ36" s="13"/>
      <c r="BK36" s="13"/>
      <c r="BL36" s="65"/>
      <c r="BM36" s="13"/>
      <c r="BN36" s="48"/>
      <c r="BO36" s="13"/>
      <c r="BP36" s="13"/>
      <c r="BQ36" s="13"/>
      <c r="BR36" s="13"/>
      <c r="BS36" s="13"/>
      <c r="BT36" s="26">
        <f t="shared" si="3"/>
        <v>43</v>
      </c>
    </row>
    <row r="37" spans="1:72" s="23" customFormat="1" ht="13.5" customHeight="1">
      <c r="A37" s="24"/>
      <c r="B37" s="710"/>
      <c r="C37" s="126" t="s">
        <v>472</v>
      </c>
      <c r="D37" s="32">
        <v>5000</v>
      </c>
      <c r="E37" s="32">
        <v>5</v>
      </c>
      <c r="F37" s="32"/>
      <c r="G37" s="32"/>
      <c r="H37" s="32"/>
      <c r="I37" s="32"/>
      <c r="J37" s="32"/>
      <c r="K37" s="32"/>
      <c r="L37" s="32"/>
      <c r="M37" s="32"/>
      <c r="N37" s="32"/>
      <c r="O37" s="59"/>
      <c r="P37" s="32"/>
      <c r="Q37" s="32"/>
      <c r="R37" s="31">
        <v>4</v>
      </c>
      <c r="S37" s="31">
        <v>4</v>
      </c>
      <c r="T37" s="32" t="s">
        <v>477</v>
      </c>
      <c r="U37" s="32" t="s">
        <v>478</v>
      </c>
      <c r="V37" s="32" t="s">
        <v>497</v>
      </c>
      <c r="W37" s="31">
        <v>3</v>
      </c>
      <c r="X37" s="31">
        <v>3</v>
      </c>
      <c r="Y37" s="32" t="s">
        <v>514</v>
      </c>
      <c r="Z37" s="31">
        <v>3</v>
      </c>
      <c r="AA37" s="203">
        <v>5</v>
      </c>
      <c r="AB37" s="32" t="s">
        <v>608</v>
      </c>
      <c r="AC37" s="31">
        <v>3</v>
      </c>
      <c r="AD37" s="32" t="s">
        <v>619</v>
      </c>
      <c r="AE37" s="31">
        <v>3</v>
      </c>
      <c r="AF37" s="31">
        <v>3</v>
      </c>
      <c r="AG37" s="32" t="s">
        <v>644</v>
      </c>
      <c r="AH37" s="31">
        <v>3</v>
      </c>
      <c r="AI37" s="32" t="s">
        <v>667</v>
      </c>
      <c r="AJ37" s="32" t="s">
        <v>672</v>
      </c>
      <c r="AK37" s="32" t="s">
        <v>684</v>
      </c>
      <c r="AL37" s="31">
        <v>3</v>
      </c>
      <c r="AM37" s="32" t="s">
        <v>694</v>
      </c>
      <c r="AN37" s="32">
        <v>3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62"/>
      <c r="AY37" s="127" t="s">
        <v>472</v>
      </c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59"/>
      <c r="BO37" s="32"/>
      <c r="BP37" s="32"/>
      <c r="BQ37" s="32"/>
      <c r="BR37" s="32"/>
      <c r="BS37" s="32"/>
      <c r="BT37" s="53">
        <f t="shared" si="3"/>
        <v>40</v>
      </c>
    </row>
    <row r="38" spans="1:72" s="23" customFormat="1" ht="13.5" customHeight="1">
      <c r="A38" s="24"/>
      <c r="B38" s="710"/>
      <c r="C38" s="121" t="s">
        <v>708</v>
      </c>
      <c r="D38" s="18">
        <v>3000</v>
      </c>
      <c r="E38" s="18">
        <v>5</v>
      </c>
      <c r="F38" s="18"/>
      <c r="G38" s="18"/>
      <c r="H38" s="18"/>
      <c r="I38" s="18"/>
      <c r="J38" s="18"/>
      <c r="K38" s="18"/>
      <c r="L38" s="18"/>
      <c r="M38" s="18"/>
      <c r="N38" s="18"/>
      <c r="O38" s="36"/>
      <c r="P38" s="18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236"/>
      <c r="AB38" s="17"/>
      <c r="AC38" s="17"/>
      <c r="AD38" s="17"/>
      <c r="AE38" s="17"/>
      <c r="AF38" s="17"/>
      <c r="AG38" s="17"/>
      <c r="AH38" s="17"/>
      <c r="AI38" s="17"/>
      <c r="AJ38" s="17">
        <v>3</v>
      </c>
      <c r="AK38" s="17" t="s">
        <v>690</v>
      </c>
      <c r="AL38" s="17">
        <v>3</v>
      </c>
      <c r="AM38" s="17" t="s">
        <v>698</v>
      </c>
      <c r="AN38" s="18">
        <v>3</v>
      </c>
      <c r="AO38" s="18"/>
      <c r="AP38" s="18"/>
      <c r="AQ38" s="18"/>
      <c r="AR38" s="18"/>
      <c r="AS38" s="18"/>
      <c r="AT38" s="18"/>
      <c r="AU38" s="18"/>
      <c r="AV38" s="18"/>
      <c r="AW38" s="18"/>
      <c r="AX38" s="79"/>
      <c r="AY38" s="121" t="s">
        <v>708</v>
      </c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36"/>
      <c r="BO38" s="18"/>
      <c r="BP38" s="18"/>
      <c r="BQ38" s="18"/>
      <c r="BR38" s="18"/>
      <c r="BS38" s="18"/>
      <c r="BT38" s="16">
        <f t="shared" si="3"/>
        <v>9</v>
      </c>
    </row>
    <row r="39" spans="1:72" s="23" customFormat="1" ht="13.5" customHeight="1">
      <c r="A39" s="24"/>
      <c r="B39" s="710"/>
      <c r="C39" s="121" t="s">
        <v>707</v>
      </c>
      <c r="D39" s="18">
        <v>3000</v>
      </c>
      <c r="E39" s="18">
        <v>5</v>
      </c>
      <c r="F39" s="18"/>
      <c r="G39" s="18"/>
      <c r="H39" s="18"/>
      <c r="I39" s="18"/>
      <c r="J39" s="18"/>
      <c r="K39" s="18"/>
      <c r="L39" s="18"/>
      <c r="M39" s="18"/>
      <c r="N39" s="18"/>
      <c r="O39" s="36"/>
      <c r="P39" s="18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236"/>
      <c r="AB39" s="17"/>
      <c r="AC39" s="17"/>
      <c r="AD39" s="17"/>
      <c r="AE39" s="17"/>
      <c r="AF39" s="17"/>
      <c r="AG39" s="17"/>
      <c r="AH39" s="17"/>
      <c r="AI39" s="17"/>
      <c r="AJ39" s="17">
        <v>3</v>
      </c>
      <c r="AK39" s="17" t="s">
        <v>685</v>
      </c>
      <c r="AL39" s="17">
        <v>4</v>
      </c>
      <c r="AM39" s="17" t="s">
        <v>693</v>
      </c>
      <c r="AN39" s="18">
        <v>4</v>
      </c>
      <c r="AO39" s="18"/>
      <c r="AP39" s="18"/>
      <c r="AQ39" s="18"/>
      <c r="AR39" s="18"/>
      <c r="AS39" s="18"/>
      <c r="AT39" s="18"/>
      <c r="AU39" s="18"/>
      <c r="AV39" s="18"/>
      <c r="AW39" s="18"/>
      <c r="AX39" s="79"/>
      <c r="AY39" s="121" t="s">
        <v>707</v>
      </c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36"/>
      <c r="BO39" s="18"/>
      <c r="BP39" s="18"/>
      <c r="BQ39" s="18"/>
      <c r="BR39" s="18"/>
      <c r="BS39" s="18"/>
      <c r="BT39" s="16">
        <f t="shared" si="3"/>
        <v>11</v>
      </c>
    </row>
    <row r="40" spans="1:72" ht="13.5" customHeight="1" thickBot="1">
      <c r="A40" s="24"/>
      <c r="B40" s="667"/>
      <c r="C40" s="133" t="s">
        <v>711</v>
      </c>
      <c r="D40" s="10">
        <v>3000</v>
      </c>
      <c r="E40" s="9">
        <v>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251"/>
      <c r="R40" s="9"/>
      <c r="S40" s="9"/>
      <c r="T40" s="9"/>
      <c r="U40" s="9"/>
      <c r="V40" s="9"/>
      <c r="W40" s="25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51"/>
      <c r="AI40" s="9"/>
      <c r="AJ40" s="10">
        <v>3</v>
      </c>
      <c r="AK40" s="10" t="s">
        <v>685</v>
      </c>
      <c r="AL40" s="10">
        <v>4</v>
      </c>
      <c r="AM40" s="10" t="s">
        <v>693</v>
      </c>
      <c r="AN40" s="10"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58"/>
      <c r="AY40" s="133" t="s">
        <v>711</v>
      </c>
      <c r="AZ40" s="10"/>
      <c r="BA40" s="10"/>
      <c r="BB40" s="10"/>
      <c r="BC40" s="10"/>
      <c r="BD40" s="10"/>
      <c r="BE40" s="10"/>
      <c r="BF40" s="10"/>
      <c r="BG40" s="43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4">
        <f t="shared" si="3"/>
        <v>10</v>
      </c>
    </row>
    <row r="41" spans="1:72" ht="13.5" customHeight="1">
      <c r="A41" s="24"/>
      <c r="B41" s="659" t="s">
        <v>408</v>
      </c>
      <c r="C41" s="126" t="s">
        <v>265</v>
      </c>
      <c r="D41" s="32">
        <v>4000</v>
      </c>
      <c r="E41" s="30">
        <v>5</v>
      </c>
      <c r="F41" s="32" t="s">
        <v>67</v>
      </c>
      <c r="G41" s="32" t="s">
        <v>67</v>
      </c>
      <c r="H41" s="31">
        <v>3</v>
      </c>
      <c r="I41" s="32" t="s">
        <v>391</v>
      </c>
      <c r="J41" s="31">
        <v>3</v>
      </c>
      <c r="K41" s="31">
        <v>3</v>
      </c>
      <c r="L41" s="32" t="s">
        <v>413</v>
      </c>
      <c r="M41" s="31">
        <v>3</v>
      </c>
      <c r="N41" s="31">
        <v>3</v>
      </c>
      <c r="O41" s="32" t="s">
        <v>444</v>
      </c>
      <c r="P41" s="31">
        <v>3</v>
      </c>
      <c r="Q41" s="32" t="s">
        <v>458</v>
      </c>
      <c r="R41" s="31">
        <v>3</v>
      </c>
      <c r="S41" s="31">
        <v>3</v>
      </c>
      <c r="T41" s="32" t="s">
        <v>478</v>
      </c>
      <c r="U41" s="31">
        <v>3</v>
      </c>
      <c r="V41" s="32" t="s">
        <v>497</v>
      </c>
      <c r="W41" s="32" t="s">
        <v>504</v>
      </c>
      <c r="X41" s="31">
        <v>3</v>
      </c>
      <c r="Y41" s="32" t="s">
        <v>516</v>
      </c>
      <c r="Z41" s="31">
        <v>3</v>
      </c>
      <c r="AA41" s="32" t="s">
        <v>605</v>
      </c>
      <c r="AB41" s="32" t="s">
        <v>610</v>
      </c>
      <c r="AC41" s="32" t="s">
        <v>611</v>
      </c>
      <c r="AD41" s="32" t="s">
        <v>619</v>
      </c>
      <c r="AE41" s="32" t="s">
        <v>628</v>
      </c>
      <c r="AF41" s="32">
        <v>3</v>
      </c>
      <c r="AG41" s="32" t="s">
        <v>644</v>
      </c>
      <c r="AH41" s="32">
        <v>4</v>
      </c>
      <c r="AI41" s="32" t="s">
        <v>664</v>
      </c>
      <c r="AJ41" s="32">
        <v>3</v>
      </c>
      <c r="AK41" s="32" t="s">
        <v>690</v>
      </c>
      <c r="AL41" s="32">
        <v>3</v>
      </c>
      <c r="AM41" s="32" t="s">
        <v>693</v>
      </c>
      <c r="AN41" s="32">
        <v>3</v>
      </c>
      <c r="AO41" s="32"/>
      <c r="AP41" s="32"/>
      <c r="AQ41" s="32"/>
      <c r="AR41" s="32"/>
      <c r="AS41" s="32"/>
      <c r="AT41" s="59"/>
      <c r="AU41" s="32"/>
      <c r="AV41" s="32"/>
      <c r="AW41" s="32"/>
      <c r="AX41" s="62"/>
      <c r="AY41" s="127" t="s">
        <v>265</v>
      </c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13"/>
      <c r="BP41" s="13"/>
      <c r="BQ41" s="13"/>
      <c r="BR41" s="13"/>
      <c r="BS41" s="32"/>
      <c r="BT41" s="26">
        <f t="shared" si="3"/>
        <v>49</v>
      </c>
    </row>
    <row r="42" spans="1:72" ht="13.5" customHeight="1">
      <c r="A42" s="24"/>
      <c r="B42" s="660"/>
      <c r="C42" s="146" t="s">
        <v>396</v>
      </c>
      <c r="D42" s="25">
        <v>5000</v>
      </c>
      <c r="E42" s="21">
        <v>5</v>
      </c>
      <c r="F42" s="18" t="s">
        <v>399</v>
      </c>
      <c r="G42" s="18" t="s">
        <v>397</v>
      </c>
      <c r="H42" s="19">
        <v>3</v>
      </c>
      <c r="I42" s="18" t="s">
        <v>398</v>
      </c>
      <c r="J42" s="19">
        <v>3</v>
      </c>
      <c r="K42" s="19">
        <v>3</v>
      </c>
      <c r="L42" s="18" t="s">
        <v>413</v>
      </c>
      <c r="M42" s="18" t="s">
        <v>425</v>
      </c>
      <c r="N42" s="19">
        <v>3</v>
      </c>
      <c r="O42" s="18" t="s">
        <v>440</v>
      </c>
      <c r="P42" s="18" t="s">
        <v>451</v>
      </c>
      <c r="Q42" s="18" t="s">
        <v>464</v>
      </c>
      <c r="R42" s="19">
        <v>4</v>
      </c>
      <c r="S42" s="19">
        <v>3</v>
      </c>
      <c r="T42" s="18" t="s">
        <v>477</v>
      </c>
      <c r="U42" s="19">
        <v>4</v>
      </c>
      <c r="V42" s="18" t="s">
        <v>503</v>
      </c>
      <c r="W42" s="19">
        <v>3</v>
      </c>
      <c r="X42" s="19">
        <v>3</v>
      </c>
      <c r="Y42" s="19">
        <v>3</v>
      </c>
      <c r="Z42" s="19">
        <v>3</v>
      </c>
      <c r="AA42" s="18" t="s">
        <v>606</v>
      </c>
      <c r="AB42" s="18" t="s">
        <v>608</v>
      </c>
      <c r="AC42" s="18" t="s">
        <v>610</v>
      </c>
      <c r="AD42" s="18" t="s">
        <v>619</v>
      </c>
      <c r="AE42" s="19">
        <v>4</v>
      </c>
      <c r="AF42" s="19">
        <v>3</v>
      </c>
      <c r="AG42" s="18" t="s">
        <v>644</v>
      </c>
      <c r="AH42" s="19">
        <v>4</v>
      </c>
      <c r="AI42" s="19">
        <v>3</v>
      </c>
      <c r="AJ42" s="18" t="s">
        <v>671</v>
      </c>
      <c r="AK42" s="18" t="s">
        <v>686</v>
      </c>
      <c r="AL42" s="19">
        <v>3</v>
      </c>
      <c r="AM42" s="18" t="s">
        <v>699</v>
      </c>
      <c r="AN42" s="18" t="s">
        <v>703</v>
      </c>
      <c r="AO42" s="18"/>
      <c r="AP42" s="18"/>
      <c r="AQ42" s="18"/>
      <c r="AR42" s="18"/>
      <c r="AS42" s="18"/>
      <c r="AT42" s="36"/>
      <c r="AU42" s="18"/>
      <c r="AV42" s="18"/>
      <c r="AW42" s="18"/>
      <c r="AX42" s="79"/>
      <c r="AY42" s="145" t="s">
        <v>396</v>
      </c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28">
        <f t="shared" si="3"/>
        <v>52</v>
      </c>
    </row>
    <row r="43" spans="1:72" ht="13.5" customHeight="1">
      <c r="A43" s="24"/>
      <c r="B43" s="709"/>
      <c r="C43" s="121" t="s">
        <v>375</v>
      </c>
      <c r="D43" s="18">
        <v>4000</v>
      </c>
      <c r="E43" s="25">
        <v>3</v>
      </c>
      <c r="F43" s="18" t="s">
        <v>67</v>
      </c>
      <c r="G43" s="18" t="s">
        <v>67</v>
      </c>
      <c r="H43" s="19">
        <v>3</v>
      </c>
      <c r="I43" s="18" t="s">
        <v>391</v>
      </c>
      <c r="J43" s="19">
        <v>3</v>
      </c>
      <c r="K43" s="19">
        <v>3</v>
      </c>
      <c r="L43" s="18" t="s">
        <v>413</v>
      </c>
      <c r="M43" s="18" t="s">
        <v>422</v>
      </c>
      <c r="N43" s="19">
        <v>4</v>
      </c>
      <c r="O43" s="18" t="s">
        <v>447</v>
      </c>
      <c r="P43" s="19">
        <v>3</v>
      </c>
      <c r="Q43" s="19">
        <v>4</v>
      </c>
      <c r="R43" s="19">
        <v>4</v>
      </c>
      <c r="S43" s="19">
        <v>4</v>
      </c>
      <c r="T43" s="18" t="s">
        <v>477</v>
      </c>
      <c r="U43" s="39">
        <v>5</v>
      </c>
      <c r="V43" s="18" t="s">
        <v>495</v>
      </c>
      <c r="W43" s="39">
        <v>5</v>
      </c>
      <c r="X43" s="18" t="s">
        <v>507</v>
      </c>
      <c r="Y43" s="19">
        <v>4</v>
      </c>
      <c r="Z43" s="18">
        <v>3</v>
      </c>
      <c r="AA43" s="18" t="s">
        <v>605</v>
      </c>
      <c r="AB43" s="18" t="s">
        <v>610</v>
      </c>
      <c r="AC43" s="18" t="s">
        <v>610</v>
      </c>
      <c r="AD43" s="18" t="s">
        <v>620</v>
      </c>
      <c r="AE43" s="18">
        <v>3</v>
      </c>
      <c r="AF43" s="18">
        <v>3</v>
      </c>
      <c r="AG43" s="18" t="s">
        <v>644</v>
      </c>
      <c r="AH43" s="18" t="s">
        <v>656</v>
      </c>
      <c r="AI43" s="18" t="s">
        <v>664</v>
      </c>
      <c r="AJ43" s="18" t="s">
        <v>674</v>
      </c>
      <c r="AK43" s="18" t="s">
        <v>690</v>
      </c>
      <c r="AL43" s="18" t="s">
        <v>685</v>
      </c>
      <c r="AM43" s="18" t="s">
        <v>693</v>
      </c>
      <c r="AN43" s="18" t="s">
        <v>702</v>
      </c>
      <c r="AO43" s="36"/>
      <c r="AP43" s="18"/>
      <c r="AQ43" s="18"/>
      <c r="AR43" s="18"/>
      <c r="AS43" s="18"/>
      <c r="AT43" s="18"/>
      <c r="AU43" s="18"/>
      <c r="AV43" s="18"/>
      <c r="AW43" s="18"/>
      <c r="AX43" s="79"/>
      <c r="AY43" s="145" t="s">
        <v>375</v>
      </c>
      <c r="AZ43" s="18"/>
      <c r="BA43" s="36"/>
      <c r="BB43" s="36"/>
      <c r="BC43" s="18"/>
      <c r="BD43" s="18"/>
      <c r="BE43" s="18"/>
      <c r="BF43" s="36"/>
      <c r="BG43" s="18"/>
      <c r="BH43" s="18"/>
      <c r="BI43" s="18"/>
      <c r="BJ43" s="18"/>
      <c r="BK43" s="18"/>
      <c r="BL43" s="18"/>
      <c r="BM43" s="18"/>
      <c r="BN43" s="18"/>
      <c r="BO43" s="36"/>
      <c r="BP43" s="18"/>
      <c r="BQ43" s="18"/>
      <c r="BR43" s="18"/>
      <c r="BS43" s="18"/>
      <c r="BT43" s="16">
        <f t="shared" si="3"/>
        <v>51</v>
      </c>
    </row>
    <row r="44" spans="1:72" ht="13.5" customHeight="1">
      <c r="A44" s="24"/>
      <c r="B44" s="660"/>
      <c r="C44" s="116" t="s">
        <v>3</v>
      </c>
      <c r="D44" s="13">
        <v>3000</v>
      </c>
      <c r="E44" s="13">
        <v>3</v>
      </c>
      <c r="F44" s="13" t="s">
        <v>67</v>
      </c>
      <c r="G44" s="13" t="s">
        <v>67</v>
      </c>
      <c r="H44" s="27">
        <v>3</v>
      </c>
      <c r="I44" s="13" t="s">
        <v>392</v>
      </c>
      <c r="J44" s="27">
        <v>3</v>
      </c>
      <c r="K44" s="27">
        <v>4</v>
      </c>
      <c r="L44" s="13" t="s">
        <v>414</v>
      </c>
      <c r="M44" s="27">
        <v>3</v>
      </c>
      <c r="N44" s="38">
        <v>5</v>
      </c>
      <c r="O44" s="27">
        <v>4</v>
      </c>
      <c r="P44" s="27">
        <v>3</v>
      </c>
      <c r="Q44" s="13" t="s">
        <v>459</v>
      </c>
      <c r="R44" s="27">
        <v>4</v>
      </c>
      <c r="S44" s="27">
        <v>4</v>
      </c>
      <c r="T44" s="13" t="s">
        <v>479</v>
      </c>
      <c r="U44" s="27">
        <v>3</v>
      </c>
      <c r="V44" s="27">
        <v>4</v>
      </c>
      <c r="W44" s="27">
        <v>3</v>
      </c>
      <c r="X44" s="27">
        <v>3</v>
      </c>
      <c r="Y44" s="27">
        <v>4</v>
      </c>
      <c r="Z44" s="27">
        <v>3</v>
      </c>
      <c r="AA44" s="38">
        <v>5</v>
      </c>
      <c r="AB44" s="27">
        <v>3</v>
      </c>
      <c r="AC44" s="13" t="s">
        <v>608</v>
      </c>
      <c r="AD44" s="27">
        <v>3</v>
      </c>
      <c r="AE44" s="13">
        <v>4</v>
      </c>
      <c r="AF44" s="13">
        <v>3</v>
      </c>
      <c r="AG44" s="13" t="s">
        <v>643</v>
      </c>
      <c r="AH44" s="13">
        <v>3</v>
      </c>
      <c r="AI44" s="13" t="s">
        <v>663</v>
      </c>
      <c r="AJ44" s="13">
        <v>4</v>
      </c>
      <c r="AK44" s="13" t="s">
        <v>684</v>
      </c>
      <c r="AL44" s="13">
        <v>3</v>
      </c>
      <c r="AM44" s="13" t="s">
        <v>698</v>
      </c>
      <c r="AN44" s="13">
        <v>3</v>
      </c>
      <c r="AO44" s="13"/>
      <c r="AP44" s="13"/>
      <c r="AQ44" s="32"/>
      <c r="AR44" s="13"/>
      <c r="AS44" s="13"/>
      <c r="AT44" s="13"/>
      <c r="AU44" s="13"/>
      <c r="AV44" s="13"/>
      <c r="AW44" s="13"/>
      <c r="AX44" s="57"/>
      <c r="AY44" s="117" t="s">
        <v>3</v>
      </c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26">
        <f t="shared" si="3"/>
        <v>84</v>
      </c>
    </row>
    <row r="45" spans="1:72" ht="13.5" customHeight="1">
      <c r="A45" s="24"/>
      <c r="B45" s="660"/>
      <c r="C45" s="121" t="s">
        <v>710</v>
      </c>
      <c r="D45" s="18"/>
      <c r="E45" s="17">
        <v>6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8"/>
      <c r="AE45" s="18"/>
      <c r="AF45" s="18"/>
      <c r="AG45" s="18"/>
      <c r="AH45" s="18"/>
      <c r="AI45" s="18"/>
      <c r="AJ45" s="18">
        <v>3</v>
      </c>
      <c r="AK45" s="18" t="s">
        <v>685</v>
      </c>
      <c r="AL45" s="18">
        <v>4</v>
      </c>
      <c r="AM45" s="18" t="s">
        <v>694</v>
      </c>
      <c r="AN45" s="18">
        <v>3</v>
      </c>
      <c r="AO45" s="18"/>
      <c r="AP45" s="18"/>
      <c r="AQ45" s="18"/>
      <c r="AR45" s="18"/>
      <c r="AS45" s="18"/>
      <c r="AT45" s="36"/>
      <c r="AU45" s="18"/>
      <c r="AV45" s="18"/>
      <c r="AW45" s="18"/>
      <c r="AX45" s="242"/>
      <c r="AY45" s="121" t="s">
        <v>710</v>
      </c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26">
        <f t="shared" si="3"/>
        <v>10</v>
      </c>
    </row>
    <row r="46" spans="1:72" ht="13.5" customHeight="1">
      <c r="A46" s="24"/>
      <c r="B46" s="660"/>
      <c r="C46" s="121" t="s">
        <v>437</v>
      </c>
      <c r="D46" s="13">
        <v>5000</v>
      </c>
      <c r="E46" s="13">
        <v>4</v>
      </c>
      <c r="F46" s="18"/>
      <c r="G46" s="18"/>
      <c r="H46" s="18"/>
      <c r="I46" s="19">
        <v>3</v>
      </c>
      <c r="J46" s="19">
        <v>3</v>
      </c>
      <c r="K46" s="18" t="s">
        <v>438</v>
      </c>
      <c r="L46" s="19">
        <v>3</v>
      </c>
      <c r="M46" s="19">
        <v>3</v>
      </c>
      <c r="N46" s="18" t="s">
        <v>64</v>
      </c>
      <c r="O46" s="18" t="s">
        <v>445</v>
      </c>
      <c r="P46" s="19">
        <v>3</v>
      </c>
      <c r="Q46" s="19">
        <v>4</v>
      </c>
      <c r="R46" s="19">
        <v>3</v>
      </c>
      <c r="S46" s="18" t="s">
        <v>475</v>
      </c>
      <c r="T46" s="19">
        <v>4</v>
      </c>
      <c r="U46" s="19">
        <v>4</v>
      </c>
      <c r="V46" s="19">
        <v>3</v>
      </c>
      <c r="W46" s="19">
        <v>3</v>
      </c>
      <c r="X46" s="18" t="s">
        <v>511</v>
      </c>
      <c r="Y46" s="19">
        <v>3</v>
      </c>
      <c r="Z46" s="19">
        <v>3</v>
      </c>
      <c r="AA46" s="19">
        <v>3</v>
      </c>
      <c r="AB46" s="19">
        <v>3</v>
      </c>
      <c r="AC46" s="19">
        <v>4</v>
      </c>
      <c r="AD46" s="18" t="s">
        <v>619</v>
      </c>
      <c r="AE46" s="19">
        <v>3</v>
      </c>
      <c r="AF46" s="19">
        <v>3</v>
      </c>
      <c r="AG46" s="18" t="s">
        <v>643</v>
      </c>
      <c r="AH46" s="18" t="s">
        <v>654</v>
      </c>
      <c r="AI46" s="18" t="s">
        <v>664</v>
      </c>
      <c r="AJ46" s="18" t="s">
        <v>674</v>
      </c>
      <c r="AK46" s="19">
        <v>3</v>
      </c>
      <c r="AL46" s="19">
        <v>3</v>
      </c>
      <c r="AM46" s="18">
        <v>3</v>
      </c>
      <c r="AN46" s="36">
        <v>5</v>
      </c>
      <c r="AO46" s="18"/>
      <c r="AP46" s="18"/>
      <c r="AQ46" s="18"/>
      <c r="AR46" s="18"/>
      <c r="AS46" s="18"/>
      <c r="AT46" s="18"/>
      <c r="AU46" s="18"/>
      <c r="AV46" s="18"/>
      <c r="AW46" s="18"/>
      <c r="AX46" s="193"/>
      <c r="AY46" s="127" t="s">
        <v>437</v>
      </c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54"/>
      <c r="BM46" s="18"/>
      <c r="BN46" s="18"/>
      <c r="BO46" s="18"/>
      <c r="BP46" s="18"/>
      <c r="BQ46" s="18"/>
      <c r="BR46" s="18"/>
      <c r="BS46" s="18"/>
      <c r="BT46" s="26">
        <f t="shared" si="3"/>
        <v>72</v>
      </c>
    </row>
    <row r="47" spans="1:72" ht="14.25" customHeight="1">
      <c r="A47" s="52"/>
      <c r="B47" s="660"/>
      <c r="C47" s="121" t="s">
        <v>187</v>
      </c>
      <c r="D47" s="13">
        <v>3000</v>
      </c>
      <c r="E47" s="32">
        <v>3</v>
      </c>
      <c r="F47" s="31">
        <v>3</v>
      </c>
      <c r="G47" s="32" t="s">
        <v>67</v>
      </c>
      <c r="H47" s="31">
        <v>3</v>
      </c>
      <c r="I47" s="32" t="s">
        <v>391</v>
      </c>
      <c r="J47" s="31">
        <v>3</v>
      </c>
      <c r="K47" s="31">
        <v>3</v>
      </c>
      <c r="L47" s="31">
        <v>3</v>
      </c>
      <c r="M47" s="31">
        <v>4</v>
      </c>
      <c r="N47" s="32" t="s">
        <v>430</v>
      </c>
      <c r="O47" s="32" t="s">
        <v>440</v>
      </c>
      <c r="P47" s="203">
        <v>5</v>
      </c>
      <c r="Q47" s="32" t="s">
        <v>458</v>
      </c>
      <c r="R47" s="31">
        <v>4</v>
      </c>
      <c r="S47" s="31">
        <v>4</v>
      </c>
      <c r="T47" s="31" t="s">
        <v>478</v>
      </c>
      <c r="U47" s="31">
        <v>4</v>
      </c>
      <c r="V47" s="31" t="s">
        <v>495</v>
      </c>
      <c r="W47" s="31">
        <v>4</v>
      </c>
      <c r="X47" s="31">
        <v>4</v>
      </c>
      <c r="Y47" s="31">
        <v>3</v>
      </c>
      <c r="Z47" s="31">
        <v>3</v>
      </c>
      <c r="AA47" s="31">
        <v>4</v>
      </c>
      <c r="AB47" s="203">
        <v>5</v>
      </c>
      <c r="AC47" s="31" t="s">
        <v>610</v>
      </c>
      <c r="AD47" s="203">
        <v>5</v>
      </c>
      <c r="AE47" s="31">
        <v>4</v>
      </c>
      <c r="AF47" s="31">
        <v>3</v>
      </c>
      <c r="AG47" s="31" t="s">
        <v>644</v>
      </c>
      <c r="AH47" s="31" t="s">
        <v>654</v>
      </c>
      <c r="AI47" s="31" t="s">
        <v>664</v>
      </c>
      <c r="AJ47" s="31">
        <v>3</v>
      </c>
      <c r="AK47" s="31" t="s">
        <v>684</v>
      </c>
      <c r="AL47" s="31">
        <v>4</v>
      </c>
      <c r="AM47" s="32" t="s">
        <v>693</v>
      </c>
      <c r="AN47" s="32">
        <v>3</v>
      </c>
      <c r="AO47" s="59"/>
      <c r="AP47" s="32"/>
      <c r="AQ47" s="32"/>
      <c r="AR47" s="32"/>
      <c r="AS47" s="32"/>
      <c r="AT47" s="32"/>
      <c r="AU47" s="32"/>
      <c r="AV47" s="32"/>
      <c r="AW47" s="32"/>
      <c r="AX47" s="62"/>
      <c r="AY47" s="127" t="s">
        <v>187</v>
      </c>
      <c r="AZ47" s="18"/>
      <c r="BA47" s="36"/>
      <c r="BB47" s="36"/>
      <c r="BC47" s="18"/>
      <c r="BD47" s="18"/>
      <c r="BE47" s="18"/>
      <c r="BF47" s="36"/>
      <c r="BG47" s="18"/>
      <c r="BH47" s="18"/>
      <c r="BI47" s="18"/>
      <c r="BJ47" s="18"/>
      <c r="BK47" s="18"/>
      <c r="BL47" s="18"/>
      <c r="BM47" s="18"/>
      <c r="BN47" s="18"/>
      <c r="BO47" s="36"/>
      <c r="BP47" s="18"/>
      <c r="BQ47" s="18"/>
      <c r="BR47" s="18"/>
      <c r="BS47" s="18"/>
      <c r="BT47" s="16">
        <f t="shared" si="3"/>
        <v>81</v>
      </c>
    </row>
    <row r="48" spans="1:72" ht="14.25" customHeight="1">
      <c r="A48" s="52"/>
      <c r="B48" s="660"/>
      <c r="C48" s="121" t="s">
        <v>271</v>
      </c>
      <c r="D48" s="32">
        <v>5000</v>
      </c>
      <c r="E48" s="32">
        <v>4</v>
      </c>
      <c r="F48" s="32" t="s">
        <v>67</v>
      </c>
      <c r="G48" s="32" t="s">
        <v>67</v>
      </c>
      <c r="H48" s="31">
        <v>3</v>
      </c>
      <c r="I48" s="32" t="s">
        <v>392</v>
      </c>
      <c r="J48" s="31">
        <v>3</v>
      </c>
      <c r="K48" s="32" t="s">
        <v>404</v>
      </c>
      <c r="L48" s="32" t="s">
        <v>418</v>
      </c>
      <c r="M48" s="32" t="s">
        <v>424</v>
      </c>
      <c r="N48" s="32" t="s">
        <v>428</v>
      </c>
      <c r="O48" s="31">
        <v>4</v>
      </c>
      <c r="P48" s="31">
        <v>3</v>
      </c>
      <c r="Q48" s="203">
        <v>5</v>
      </c>
      <c r="R48" s="32" t="s">
        <v>465</v>
      </c>
      <c r="S48" s="31">
        <v>3</v>
      </c>
      <c r="T48" s="32" t="s">
        <v>483</v>
      </c>
      <c r="U48" s="32" t="s">
        <v>478</v>
      </c>
      <c r="V48" s="32" t="s">
        <v>502</v>
      </c>
      <c r="W48" s="166">
        <v>2</v>
      </c>
      <c r="X48" s="32" t="s">
        <v>507</v>
      </c>
      <c r="Y48" s="31">
        <v>3</v>
      </c>
      <c r="Z48" s="31">
        <v>3</v>
      </c>
      <c r="AA48" s="32" t="s">
        <v>605</v>
      </c>
      <c r="AB48" s="32" t="s">
        <v>611</v>
      </c>
      <c r="AC48" s="32" t="s">
        <v>613</v>
      </c>
      <c r="AD48" s="32" t="s">
        <v>620</v>
      </c>
      <c r="AE48" s="32">
        <v>3</v>
      </c>
      <c r="AF48" s="32">
        <v>4</v>
      </c>
      <c r="AG48" s="32" t="s">
        <v>643</v>
      </c>
      <c r="AH48" s="59">
        <v>5</v>
      </c>
      <c r="AI48" s="32" t="s">
        <v>663</v>
      </c>
      <c r="AJ48" s="32" t="s">
        <v>672</v>
      </c>
      <c r="AK48" s="32">
        <v>4</v>
      </c>
      <c r="AL48" s="32" t="s">
        <v>688</v>
      </c>
      <c r="AM48" s="32" t="s">
        <v>700</v>
      </c>
      <c r="AN48" s="32">
        <v>3</v>
      </c>
      <c r="AO48" s="32"/>
      <c r="AP48" s="32"/>
      <c r="AQ48" s="32"/>
      <c r="AR48" s="32"/>
      <c r="AS48" s="32"/>
      <c r="AT48" s="32"/>
      <c r="AU48" s="32"/>
      <c r="AV48" s="32"/>
      <c r="AW48" s="32"/>
      <c r="AX48" s="62"/>
      <c r="AY48" s="127" t="s">
        <v>271</v>
      </c>
      <c r="AZ48" s="18"/>
      <c r="BA48" s="18"/>
      <c r="BB48" s="18"/>
      <c r="BC48" s="18"/>
      <c r="BD48" s="18"/>
      <c r="BE48" s="18"/>
      <c r="BF48" s="18"/>
      <c r="BG48" s="36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53">
        <f t="shared" si="3"/>
        <v>48</v>
      </c>
    </row>
    <row r="49" spans="1:72" ht="14.25" customHeight="1">
      <c r="A49" s="52"/>
      <c r="B49" s="660"/>
      <c r="C49" s="123" t="s">
        <v>100</v>
      </c>
      <c r="D49" s="18">
        <v>3000</v>
      </c>
      <c r="E49" s="18">
        <v>4</v>
      </c>
      <c r="F49" s="18" t="s">
        <v>67</v>
      </c>
      <c r="G49" s="18" t="s">
        <v>67</v>
      </c>
      <c r="H49" s="19">
        <v>3</v>
      </c>
      <c r="I49" s="18" t="s">
        <v>392</v>
      </c>
      <c r="J49" s="19">
        <v>3</v>
      </c>
      <c r="K49" s="39">
        <v>5</v>
      </c>
      <c r="L49" s="18" t="s">
        <v>418</v>
      </c>
      <c r="M49" s="18" t="s">
        <v>423</v>
      </c>
      <c r="N49" s="18" t="s">
        <v>429</v>
      </c>
      <c r="O49" s="18" t="s">
        <v>440</v>
      </c>
      <c r="P49" s="19">
        <v>3</v>
      </c>
      <c r="Q49" s="18" t="s">
        <v>458</v>
      </c>
      <c r="R49" s="18" t="s">
        <v>466</v>
      </c>
      <c r="S49" s="19">
        <v>4</v>
      </c>
      <c r="T49" s="18" t="s">
        <v>477</v>
      </c>
      <c r="U49" s="18" t="s">
        <v>478</v>
      </c>
      <c r="V49" s="18" t="s">
        <v>497</v>
      </c>
      <c r="W49" s="19">
        <v>3</v>
      </c>
      <c r="X49" s="18" t="s">
        <v>512</v>
      </c>
      <c r="Y49" s="18" t="s">
        <v>516</v>
      </c>
      <c r="Z49" s="19">
        <v>3</v>
      </c>
      <c r="AA49" s="18" t="s">
        <v>605</v>
      </c>
      <c r="AB49" s="18" t="s">
        <v>610</v>
      </c>
      <c r="AC49" s="18" t="s">
        <v>610</v>
      </c>
      <c r="AD49" s="18" t="s">
        <v>622</v>
      </c>
      <c r="AE49" s="18">
        <v>3</v>
      </c>
      <c r="AF49" s="18">
        <v>3</v>
      </c>
      <c r="AG49" s="18" t="s">
        <v>644</v>
      </c>
      <c r="AH49" s="18" t="s">
        <v>652</v>
      </c>
      <c r="AI49" s="18" t="s">
        <v>666</v>
      </c>
      <c r="AJ49" s="18" t="s">
        <v>671</v>
      </c>
      <c r="AK49" s="18" t="s">
        <v>691</v>
      </c>
      <c r="AL49" s="18" t="s">
        <v>684</v>
      </c>
      <c r="AM49" s="18" t="s">
        <v>694</v>
      </c>
      <c r="AN49" s="18">
        <v>3</v>
      </c>
      <c r="AO49" s="18"/>
      <c r="AP49" s="18"/>
      <c r="AQ49" s="18"/>
      <c r="AR49" s="18"/>
      <c r="AS49" s="18"/>
      <c r="AT49" s="18"/>
      <c r="AU49" s="18"/>
      <c r="AV49" s="18"/>
      <c r="AW49" s="18"/>
      <c r="AX49" s="79"/>
      <c r="AY49" s="121" t="s">
        <v>100</v>
      </c>
      <c r="AZ49" s="18"/>
      <c r="BA49" s="18"/>
      <c r="BB49" s="18"/>
      <c r="BC49" s="18"/>
      <c r="BD49" s="18"/>
      <c r="BE49" s="18"/>
      <c r="BF49" s="18"/>
      <c r="BG49" s="36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6">
        <f t="shared" ref="BT49:BT54" si="4">SUM(F49:BS49)</f>
        <v>33</v>
      </c>
    </row>
    <row r="50" spans="1:72" ht="14.25" customHeight="1" thickBot="1">
      <c r="A50" s="52"/>
      <c r="B50" s="661"/>
      <c r="C50" s="132" t="s">
        <v>471</v>
      </c>
      <c r="D50" s="10">
        <v>4000</v>
      </c>
      <c r="E50" s="10">
        <v>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42">
        <v>3</v>
      </c>
      <c r="S50" s="42">
        <v>3</v>
      </c>
      <c r="T50" s="10" t="s">
        <v>477</v>
      </c>
      <c r="U50" s="10" t="s">
        <v>478</v>
      </c>
      <c r="V50" s="10" t="s">
        <v>495</v>
      </c>
      <c r="W50" s="42">
        <v>3</v>
      </c>
      <c r="X50" s="42">
        <v>3</v>
      </c>
      <c r="Y50" s="10" t="s">
        <v>514</v>
      </c>
      <c r="Z50" s="42">
        <v>3</v>
      </c>
      <c r="AA50" s="42">
        <v>3</v>
      </c>
      <c r="AB50" s="10" t="s">
        <v>610</v>
      </c>
      <c r="AC50" s="42">
        <v>3</v>
      </c>
      <c r="AD50" s="10" t="s">
        <v>623</v>
      </c>
      <c r="AE50" s="42">
        <v>3</v>
      </c>
      <c r="AF50" s="42">
        <v>3</v>
      </c>
      <c r="AG50" s="10" t="s">
        <v>643</v>
      </c>
      <c r="AH50" s="42">
        <v>4</v>
      </c>
      <c r="AI50" s="10" t="s">
        <v>663</v>
      </c>
      <c r="AJ50" s="10" t="s">
        <v>671</v>
      </c>
      <c r="AK50" s="10" t="s">
        <v>684</v>
      </c>
      <c r="AL50" s="42">
        <v>3</v>
      </c>
      <c r="AM50" s="10" t="s">
        <v>694</v>
      </c>
      <c r="AN50" s="10" t="s">
        <v>703</v>
      </c>
      <c r="AO50" s="43"/>
      <c r="AP50" s="10"/>
      <c r="AQ50" s="10"/>
      <c r="AR50" s="10"/>
      <c r="AS50" s="10"/>
      <c r="AT50" s="10"/>
      <c r="AU50" s="10"/>
      <c r="AV50" s="10"/>
      <c r="AW50" s="10"/>
      <c r="AX50" s="58"/>
      <c r="AY50" s="133" t="s">
        <v>471</v>
      </c>
      <c r="AZ50" s="10"/>
      <c r="BA50" s="43"/>
      <c r="BB50" s="43"/>
      <c r="BC50" s="10"/>
      <c r="BD50" s="10"/>
      <c r="BE50" s="10"/>
      <c r="BF50" s="43"/>
      <c r="BG50" s="10"/>
      <c r="BH50" s="10"/>
      <c r="BI50" s="10"/>
      <c r="BJ50" s="10"/>
      <c r="BK50" s="10"/>
      <c r="BL50" s="10"/>
      <c r="BM50" s="10"/>
      <c r="BN50" s="10"/>
      <c r="BO50" s="43"/>
      <c r="BP50" s="10"/>
      <c r="BQ50" s="10"/>
      <c r="BR50" s="10"/>
      <c r="BS50" s="10"/>
      <c r="BT50" s="14">
        <f>SUM(F50:BS50)</f>
        <v>34</v>
      </c>
    </row>
    <row r="51" spans="1:72" ht="14.25" customHeight="1">
      <c r="A51" s="52"/>
      <c r="B51" s="659" t="s">
        <v>469</v>
      </c>
      <c r="C51" s="116" t="s">
        <v>256</v>
      </c>
      <c r="D51" s="13">
        <v>4000</v>
      </c>
      <c r="E51" s="13">
        <v>4</v>
      </c>
      <c r="F51" s="13" t="s">
        <v>67</v>
      </c>
      <c r="G51" s="13" t="s">
        <v>67</v>
      </c>
      <c r="H51" s="13" t="s">
        <v>387</v>
      </c>
      <c r="I51" s="13" t="s">
        <v>392</v>
      </c>
      <c r="J51" s="27">
        <v>3</v>
      </c>
      <c r="K51" s="27">
        <v>3</v>
      </c>
      <c r="L51" s="13" t="s">
        <v>420</v>
      </c>
      <c r="M51" s="27">
        <v>3</v>
      </c>
      <c r="N51" s="27">
        <v>4</v>
      </c>
      <c r="O51" s="38">
        <v>5</v>
      </c>
      <c r="P51" s="38">
        <v>5</v>
      </c>
      <c r="Q51" s="27">
        <v>4</v>
      </c>
      <c r="R51" s="27">
        <v>4</v>
      </c>
      <c r="S51" s="13" t="s">
        <v>473</v>
      </c>
      <c r="T51" s="13" t="s">
        <v>478</v>
      </c>
      <c r="U51" s="226">
        <v>2</v>
      </c>
      <c r="V51" s="13" t="s">
        <v>495</v>
      </c>
      <c r="W51" s="27">
        <v>3</v>
      </c>
      <c r="X51" s="13" t="s">
        <v>512</v>
      </c>
      <c r="Y51" s="13">
        <v>3</v>
      </c>
      <c r="Z51" s="13" t="s">
        <v>528</v>
      </c>
      <c r="AA51" s="13">
        <v>3</v>
      </c>
      <c r="AB51" s="13">
        <v>3</v>
      </c>
      <c r="AC51" s="13" t="s">
        <v>613</v>
      </c>
      <c r="AD51" s="13" t="s">
        <v>620</v>
      </c>
      <c r="AE51" s="13">
        <v>3</v>
      </c>
      <c r="AF51" s="13">
        <v>3</v>
      </c>
      <c r="AG51" s="13" t="s">
        <v>643</v>
      </c>
      <c r="AH51" s="13" t="s">
        <v>654</v>
      </c>
      <c r="AI51" s="13" t="s">
        <v>664</v>
      </c>
      <c r="AJ51" s="13" t="s">
        <v>672</v>
      </c>
      <c r="AK51" s="13" t="s">
        <v>685</v>
      </c>
      <c r="AL51" s="13" t="s">
        <v>684</v>
      </c>
      <c r="AM51" s="13" t="s">
        <v>693</v>
      </c>
      <c r="AN51" s="13">
        <v>3</v>
      </c>
      <c r="AO51" s="13"/>
      <c r="AP51" s="13"/>
      <c r="AQ51" s="13"/>
      <c r="AR51" s="13"/>
      <c r="AS51" s="13"/>
      <c r="AT51" s="13"/>
      <c r="AU51" s="13"/>
      <c r="AV51" s="13"/>
      <c r="AW51" s="13"/>
      <c r="AX51" s="249"/>
      <c r="AY51" s="117" t="s">
        <v>256</v>
      </c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65"/>
      <c r="BM51" s="13"/>
      <c r="BN51" s="13"/>
      <c r="BO51" s="13"/>
      <c r="BP51" s="13"/>
      <c r="BQ51" s="13"/>
      <c r="BR51" s="13"/>
      <c r="BS51" s="13"/>
      <c r="BT51" s="26">
        <f t="shared" si="4"/>
        <v>54</v>
      </c>
    </row>
    <row r="52" spans="1:72" ht="14.25" customHeight="1">
      <c r="A52" s="52"/>
      <c r="B52" s="709"/>
      <c r="C52" s="116" t="s">
        <v>409</v>
      </c>
      <c r="D52" s="13">
        <v>5000</v>
      </c>
      <c r="E52" s="13">
        <v>4</v>
      </c>
      <c r="F52" s="13" t="s">
        <v>268</v>
      </c>
      <c r="G52" s="13" t="s">
        <v>268</v>
      </c>
      <c r="H52" s="13" t="s">
        <v>268</v>
      </c>
      <c r="I52" s="13" t="s">
        <v>268</v>
      </c>
      <c r="J52" s="27">
        <v>3</v>
      </c>
      <c r="K52" s="27">
        <v>4</v>
      </c>
      <c r="L52" s="13" t="s">
        <v>413</v>
      </c>
      <c r="M52" s="27">
        <v>4</v>
      </c>
      <c r="N52" s="13" t="s">
        <v>430</v>
      </c>
      <c r="O52" s="13" t="s">
        <v>444</v>
      </c>
      <c r="P52" s="27">
        <v>3</v>
      </c>
      <c r="Q52" s="13" t="s">
        <v>458</v>
      </c>
      <c r="R52" s="27">
        <v>3</v>
      </c>
      <c r="S52" s="27">
        <v>3</v>
      </c>
      <c r="T52" s="13" t="s">
        <v>477</v>
      </c>
      <c r="U52" s="27">
        <v>3</v>
      </c>
      <c r="V52" s="13" t="s">
        <v>497</v>
      </c>
      <c r="W52" s="27">
        <v>3</v>
      </c>
      <c r="X52" s="27">
        <v>3</v>
      </c>
      <c r="Y52" s="27">
        <v>3</v>
      </c>
      <c r="Z52" s="13">
        <v>3</v>
      </c>
      <c r="AA52" s="13">
        <v>3</v>
      </c>
      <c r="AB52" s="13" t="s">
        <v>608</v>
      </c>
      <c r="AC52" s="13">
        <v>3</v>
      </c>
      <c r="AD52" s="13" t="s">
        <v>622</v>
      </c>
      <c r="AE52" s="13" t="s">
        <v>627</v>
      </c>
      <c r="AF52" s="13" t="s">
        <v>631</v>
      </c>
      <c r="AG52" s="13" t="s">
        <v>648</v>
      </c>
      <c r="AH52" s="13">
        <v>3</v>
      </c>
      <c r="AI52" s="13" t="s">
        <v>668</v>
      </c>
      <c r="AJ52" s="13" t="s">
        <v>672</v>
      </c>
      <c r="AK52" s="13" t="s">
        <v>689</v>
      </c>
      <c r="AL52" s="13">
        <v>3</v>
      </c>
      <c r="AM52" s="13" t="s">
        <v>693</v>
      </c>
      <c r="AN52" s="13">
        <v>3</v>
      </c>
      <c r="AO52" s="13"/>
      <c r="AP52" s="13"/>
      <c r="AQ52" s="13"/>
      <c r="AR52" s="13"/>
      <c r="AS52" s="13"/>
      <c r="AT52" s="13"/>
      <c r="AU52" s="13"/>
      <c r="AV52" s="13"/>
      <c r="AW52" s="13"/>
      <c r="AX52" s="249"/>
      <c r="AY52" s="117" t="s">
        <v>409</v>
      </c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54"/>
      <c r="BM52" s="18"/>
      <c r="BN52" s="18"/>
      <c r="BO52" s="18"/>
      <c r="BP52" s="18"/>
      <c r="BQ52" s="18"/>
      <c r="BR52" s="18"/>
      <c r="BS52" s="18"/>
      <c r="BT52" s="26">
        <f>SUM(F52:BS52)</f>
        <v>50</v>
      </c>
    </row>
    <row r="53" spans="1:72" ht="14.25" customHeight="1">
      <c r="A53" s="52"/>
      <c r="B53" s="660"/>
      <c r="C53" s="146" t="s">
        <v>214</v>
      </c>
      <c r="D53" s="18">
        <v>4000</v>
      </c>
      <c r="E53" s="25">
        <v>3</v>
      </c>
      <c r="F53" s="25" t="s">
        <v>67</v>
      </c>
      <c r="G53" s="25" t="s">
        <v>67</v>
      </c>
      <c r="H53" s="44">
        <v>3</v>
      </c>
      <c r="I53" s="25" t="s">
        <v>393</v>
      </c>
      <c r="J53" s="44">
        <v>3</v>
      </c>
      <c r="K53" s="45">
        <v>2</v>
      </c>
      <c r="L53" s="25" t="s">
        <v>413</v>
      </c>
      <c r="M53" s="25" t="s">
        <v>423</v>
      </c>
      <c r="N53" s="25" t="s">
        <v>430</v>
      </c>
      <c r="O53" s="44">
        <v>4</v>
      </c>
      <c r="P53" s="25" t="s">
        <v>452</v>
      </c>
      <c r="Q53" s="25" t="s">
        <v>459</v>
      </c>
      <c r="R53" s="25" t="s">
        <v>466</v>
      </c>
      <c r="S53" s="44">
        <v>3</v>
      </c>
      <c r="T53" s="44" t="s">
        <v>479</v>
      </c>
      <c r="U53" s="44">
        <v>4</v>
      </c>
      <c r="V53" s="44">
        <v>4</v>
      </c>
      <c r="W53" s="44">
        <v>3</v>
      </c>
      <c r="X53" s="44">
        <v>3</v>
      </c>
      <c r="Y53" s="44">
        <v>3</v>
      </c>
      <c r="Z53" s="44">
        <v>3</v>
      </c>
      <c r="AA53" s="44">
        <v>3</v>
      </c>
      <c r="AB53" s="19">
        <v>4</v>
      </c>
      <c r="AC53" s="194">
        <v>5</v>
      </c>
      <c r="AD53" s="25" t="s">
        <v>619</v>
      </c>
      <c r="AE53" s="44">
        <v>4</v>
      </c>
      <c r="AF53" s="44">
        <v>3</v>
      </c>
      <c r="AG53" s="44">
        <v>4</v>
      </c>
      <c r="AH53" s="27" t="s">
        <v>654</v>
      </c>
      <c r="AI53" s="44" t="s">
        <v>669</v>
      </c>
      <c r="AJ53" s="19">
        <v>3</v>
      </c>
      <c r="AK53" s="44">
        <v>3</v>
      </c>
      <c r="AL53" s="44">
        <v>3</v>
      </c>
      <c r="AM53" s="37" t="s">
        <v>694</v>
      </c>
      <c r="AN53" s="70">
        <v>2</v>
      </c>
      <c r="AO53" s="25"/>
      <c r="AP53" s="25"/>
      <c r="AQ53" s="25"/>
      <c r="AR53" s="25"/>
      <c r="AS53" s="25"/>
      <c r="AT53" s="25"/>
      <c r="AU53" s="25"/>
      <c r="AV53" s="25"/>
      <c r="AW53" s="25"/>
      <c r="AX53" s="61"/>
      <c r="AY53" s="145" t="s">
        <v>214</v>
      </c>
      <c r="AZ53" s="18"/>
      <c r="BA53" s="18"/>
      <c r="BB53" s="18"/>
      <c r="BC53" s="18"/>
      <c r="BD53" s="18"/>
      <c r="BE53" s="72"/>
      <c r="BF53" s="18"/>
      <c r="BG53" s="72"/>
      <c r="BH53" s="18"/>
      <c r="BI53" s="72"/>
      <c r="BJ53" s="18"/>
      <c r="BK53" s="18"/>
      <c r="BL53" s="54"/>
      <c r="BM53" s="18"/>
      <c r="BN53" s="18"/>
      <c r="BO53" s="18"/>
      <c r="BP53" s="18"/>
      <c r="BQ53" s="18"/>
      <c r="BR53" s="18"/>
      <c r="BS53" s="18"/>
      <c r="BT53" s="16">
        <f t="shared" si="4"/>
        <v>69</v>
      </c>
    </row>
    <row r="54" spans="1:72" ht="14.25" customHeight="1">
      <c r="A54" s="52"/>
      <c r="B54" s="660"/>
      <c r="C54" s="146" t="s">
        <v>436</v>
      </c>
      <c r="D54" s="18">
        <v>4000</v>
      </c>
      <c r="E54" s="25">
        <v>2</v>
      </c>
      <c r="F54" s="25"/>
      <c r="G54" s="25"/>
      <c r="H54" s="25"/>
      <c r="I54" s="25"/>
      <c r="J54" s="25"/>
      <c r="K54" s="25"/>
      <c r="L54" s="25" t="s">
        <v>64</v>
      </c>
      <c r="M54" s="44">
        <v>3</v>
      </c>
      <c r="N54" s="44">
        <v>4</v>
      </c>
      <c r="O54" s="44">
        <v>3</v>
      </c>
      <c r="P54" s="25" t="s">
        <v>451</v>
      </c>
      <c r="Q54" s="25" t="s">
        <v>461</v>
      </c>
      <c r="R54" s="44">
        <v>3</v>
      </c>
      <c r="S54" s="44">
        <v>3</v>
      </c>
      <c r="T54" s="25" t="s">
        <v>478</v>
      </c>
      <c r="U54" s="25" t="s">
        <v>478</v>
      </c>
      <c r="V54" s="25" t="s">
        <v>497</v>
      </c>
      <c r="W54" s="25">
        <v>3</v>
      </c>
      <c r="X54" s="25" t="s">
        <v>507</v>
      </c>
      <c r="Y54" s="25" t="s">
        <v>515</v>
      </c>
      <c r="Z54" s="25">
        <v>3</v>
      </c>
      <c r="AA54" s="25">
        <v>3</v>
      </c>
      <c r="AB54" s="36">
        <v>5</v>
      </c>
      <c r="AC54" s="25" t="s">
        <v>612</v>
      </c>
      <c r="AD54" s="25" t="s">
        <v>620</v>
      </c>
      <c r="AE54" s="25" t="s">
        <v>628</v>
      </c>
      <c r="AF54" s="25">
        <v>3</v>
      </c>
      <c r="AG54" s="25" t="s">
        <v>649</v>
      </c>
      <c r="AH54" s="13" t="s">
        <v>654</v>
      </c>
      <c r="AI54" s="25" t="s">
        <v>663</v>
      </c>
      <c r="AJ54" s="18">
        <v>2</v>
      </c>
      <c r="AK54" s="25" t="s">
        <v>684</v>
      </c>
      <c r="AL54" s="25" t="s">
        <v>64</v>
      </c>
      <c r="AM54" s="25" t="s">
        <v>694</v>
      </c>
      <c r="AN54" s="25" t="s">
        <v>703</v>
      </c>
      <c r="AO54" s="25"/>
      <c r="AP54" s="25"/>
      <c r="AQ54" s="25"/>
      <c r="AR54" s="25"/>
      <c r="AS54" s="25"/>
      <c r="AT54" s="25"/>
      <c r="AU54" s="25"/>
      <c r="AV54" s="25"/>
      <c r="AW54" s="25"/>
      <c r="AX54" s="61"/>
      <c r="AY54" s="145" t="s">
        <v>436</v>
      </c>
      <c r="AZ54" s="25"/>
      <c r="BA54" s="25"/>
      <c r="BB54" s="25"/>
      <c r="BC54" s="25"/>
      <c r="BD54" s="25"/>
      <c r="BE54" s="25"/>
      <c r="BF54" s="25"/>
      <c r="BG54" s="37"/>
      <c r="BH54" s="25"/>
      <c r="BI54" s="25"/>
      <c r="BJ54" s="25"/>
      <c r="BK54" s="25"/>
      <c r="BL54" s="25"/>
      <c r="BM54" s="25"/>
      <c r="BN54" s="25"/>
      <c r="BO54" s="13"/>
      <c r="BP54" s="13"/>
      <c r="BQ54" s="13"/>
      <c r="BR54" s="13"/>
      <c r="BS54" s="25"/>
      <c r="BT54" s="16">
        <f t="shared" si="4"/>
        <v>35</v>
      </c>
    </row>
    <row r="55" spans="1:72" s="23" customFormat="1" ht="14.25" customHeight="1">
      <c r="A55" s="52"/>
      <c r="B55" s="660"/>
      <c r="C55" s="146" t="s">
        <v>395</v>
      </c>
      <c r="D55" s="18">
        <v>4000</v>
      </c>
      <c r="E55" s="25">
        <v>3</v>
      </c>
      <c r="F55" s="44">
        <v>3</v>
      </c>
      <c r="G55" s="25" t="s">
        <v>400</v>
      </c>
      <c r="H55" s="44">
        <v>3</v>
      </c>
      <c r="I55" s="25" t="s">
        <v>398</v>
      </c>
      <c r="J55" s="44">
        <v>3</v>
      </c>
      <c r="K55" s="44">
        <v>3</v>
      </c>
      <c r="L55" s="25" t="s">
        <v>414</v>
      </c>
      <c r="M55" s="44">
        <v>4</v>
      </c>
      <c r="N55" s="44">
        <v>4</v>
      </c>
      <c r="O55" s="25" t="s">
        <v>445</v>
      </c>
      <c r="P55" s="44">
        <v>3</v>
      </c>
      <c r="Q55" s="25" t="s">
        <v>458</v>
      </c>
      <c r="R55" s="44">
        <v>3</v>
      </c>
      <c r="S55" s="44">
        <v>3</v>
      </c>
      <c r="T55" s="25" t="s">
        <v>477</v>
      </c>
      <c r="U55" s="44">
        <v>3</v>
      </c>
      <c r="V55" s="25" t="s">
        <v>495</v>
      </c>
      <c r="W55" s="44">
        <v>3</v>
      </c>
      <c r="X55" s="44">
        <v>3</v>
      </c>
      <c r="Y55" s="25" t="s">
        <v>514</v>
      </c>
      <c r="Z55" s="44">
        <v>3</v>
      </c>
      <c r="AA55" s="44">
        <v>3</v>
      </c>
      <c r="AB55" s="25" t="s">
        <v>608</v>
      </c>
      <c r="AC55" s="25" t="s">
        <v>608</v>
      </c>
      <c r="AD55" s="25" t="s">
        <v>619</v>
      </c>
      <c r="AE55" s="44">
        <v>4</v>
      </c>
      <c r="AF55" s="44">
        <v>3</v>
      </c>
      <c r="AG55" s="25" t="s">
        <v>644</v>
      </c>
      <c r="AH55" s="194">
        <v>5</v>
      </c>
      <c r="AI55" s="194">
        <v>5</v>
      </c>
      <c r="AJ55" s="25" t="s">
        <v>672</v>
      </c>
      <c r="AK55" s="25" t="s">
        <v>691</v>
      </c>
      <c r="AL55" s="44">
        <v>3</v>
      </c>
      <c r="AM55" s="25" t="s">
        <v>701</v>
      </c>
      <c r="AN55" s="25">
        <v>3</v>
      </c>
      <c r="AO55" s="37"/>
      <c r="AP55" s="25"/>
      <c r="AQ55" s="25"/>
      <c r="AR55" s="25"/>
      <c r="AS55" s="25"/>
      <c r="AT55" s="25"/>
      <c r="AU55" s="25"/>
      <c r="AV55" s="25"/>
      <c r="AW55" s="25"/>
      <c r="AX55" s="61"/>
      <c r="AY55" s="145" t="s">
        <v>395</v>
      </c>
      <c r="AZ55" s="25"/>
      <c r="BA55" s="37"/>
      <c r="BB55" s="37"/>
      <c r="BC55" s="25"/>
      <c r="BD55" s="25"/>
      <c r="BE55" s="25"/>
      <c r="BF55" s="37"/>
      <c r="BG55" s="25"/>
      <c r="BH55" s="25"/>
      <c r="BI55" s="25"/>
      <c r="BJ55" s="25"/>
      <c r="BK55" s="25"/>
      <c r="BL55" s="25"/>
      <c r="BM55" s="25"/>
      <c r="BN55" s="25"/>
      <c r="BO55" s="48"/>
      <c r="BP55" s="13"/>
      <c r="BQ55" s="13"/>
      <c r="BR55" s="13"/>
      <c r="BS55" s="25"/>
      <c r="BT55" s="16">
        <f t="shared" ref="BT55:BT64" si="5">SUM(F55:BS55)</f>
        <v>67</v>
      </c>
    </row>
    <row r="56" spans="1:72" s="23" customFormat="1" ht="14.25" customHeight="1">
      <c r="A56" s="52"/>
      <c r="B56" s="660"/>
      <c r="C56" s="146" t="s">
        <v>435</v>
      </c>
      <c r="D56" s="18">
        <v>4000</v>
      </c>
      <c r="E56" s="25">
        <v>3</v>
      </c>
      <c r="F56" s="25"/>
      <c r="G56" s="25"/>
      <c r="H56" s="25"/>
      <c r="I56" s="25"/>
      <c r="J56" s="44">
        <v>3</v>
      </c>
      <c r="K56" s="44">
        <v>3</v>
      </c>
      <c r="L56" s="25" t="s">
        <v>64</v>
      </c>
      <c r="M56" s="44">
        <v>3</v>
      </c>
      <c r="N56" s="44">
        <v>4</v>
      </c>
      <c r="O56" s="25" t="s">
        <v>441</v>
      </c>
      <c r="P56" s="44">
        <v>3</v>
      </c>
      <c r="Q56" s="25" t="s">
        <v>459</v>
      </c>
      <c r="R56" s="44">
        <v>3</v>
      </c>
      <c r="S56" s="44">
        <v>3</v>
      </c>
      <c r="T56" s="25" t="s">
        <v>478</v>
      </c>
      <c r="U56" s="44">
        <v>3</v>
      </c>
      <c r="V56" s="25" t="s">
        <v>497</v>
      </c>
      <c r="W56" s="25" t="s">
        <v>504</v>
      </c>
      <c r="X56" s="25" t="s">
        <v>508</v>
      </c>
      <c r="Y56" s="25" t="s">
        <v>514</v>
      </c>
      <c r="Z56" s="44">
        <v>3</v>
      </c>
      <c r="AA56" s="25" t="s">
        <v>606</v>
      </c>
      <c r="AB56" s="18" t="s">
        <v>608</v>
      </c>
      <c r="AC56" s="25" t="s">
        <v>613</v>
      </c>
      <c r="AD56" s="25" t="s">
        <v>619</v>
      </c>
      <c r="AE56" s="25" t="s">
        <v>627</v>
      </c>
      <c r="AF56" s="25">
        <v>3</v>
      </c>
      <c r="AG56" s="25" t="s">
        <v>644</v>
      </c>
      <c r="AH56" s="13">
        <v>4</v>
      </c>
      <c r="AI56" s="25" t="s">
        <v>663</v>
      </c>
      <c r="AJ56" s="18">
        <v>3</v>
      </c>
      <c r="AK56" s="25" t="s">
        <v>685</v>
      </c>
      <c r="AL56" s="25">
        <v>4</v>
      </c>
      <c r="AM56" s="25" t="s">
        <v>694</v>
      </c>
      <c r="AN56" s="25">
        <v>3</v>
      </c>
      <c r="AO56" s="25"/>
      <c r="AP56" s="25"/>
      <c r="AQ56" s="25"/>
      <c r="AR56" s="25"/>
      <c r="AS56" s="25"/>
      <c r="AT56" s="25"/>
      <c r="AU56" s="25"/>
      <c r="AV56" s="25"/>
      <c r="AW56" s="25"/>
      <c r="AX56" s="61"/>
      <c r="AY56" s="145" t="s">
        <v>435</v>
      </c>
      <c r="AZ56" s="25"/>
      <c r="BA56" s="25"/>
      <c r="BB56" s="25"/>
      <c r="BC56" s="25"/>
      <c r="BD56" s="25"/>
      <c r="BE56" s="25"/>
      <c r="BF56" s="25"/>
      <c r="BG56" s="37"/>
      <c r="BH56" s="25"/>
      <c r="BI56" s="25"/>
      <c r="BJ56" s="25"/>
      <c r="BK56" s="25"/>
      <c r="BL56" s="25"/>
      <c r="BM56" s="25"/>
      <c r="BN56" s="25"/>
      <c r="BO56" s="13"/>
      <c r="BP56" s="13"/>
      <c r="BQ56" s="13"/>
      <c r="BR56" s="13"/>
      <c r="BS56" s="25"/>
      <c r="BT56" s="16">
        <f t="shared" si="5"/>
        <v>45</v>
      </c>
    </row>
    <row r="57" spans="1:72" ht="14.25" customHeight="1">
      <c r="A57" s="52"/>
      <c r="B57" s="660"/>
      <c r="C57" s="146" t="s">
        <v>222</v>
      </c>
      <c r="D57" s="18">
        <v>4000</v>
      </c>
      <c r="E57" s="25">
        <v>2</v>
      </c>
      <c r="F57" s="25" t="s">
        <v>67</v>
      </c>
      <c r="G57" s="25" t="s">
        <v>67</v>
      </c>
      <c r="H57" s="44">
        <v>3</v>
      </c>
      <c r="I57" s="25" t="s">
        <v>392</v>
      </c>
      <c r="J57" s="44">
        <v>3</v>
      </c>
      <c r="K57" s="44">
        <v>3</v>
      </c>
      <c r="L57" s="44">
        <v>3</v>
      </c>
      <c r="M57" s="25" t="s">
        <v>423</v>
      </c>
      <c r="N57" s="25" t="s">
        <v>430</v>
      </c>
      <c r="O57" s="25" t="s">
        <v>448</v>
      </c>
      <c r="P57" s="44">
        <v>3</v>
      </c>
      <c r="Q57" s="25" t="s">
        <v>457</v>
      </c>
      <c r="R57" s="25" t="s">
        <v>468</v>
      </c>
      <c r="S57" s="44">
        <v>3</v>
      </c>
      <c r="T57" s="25" t="s">
        <v>478</v>
      </c>
      <c r="U57" s="25" t="s">
        <v>478</v>
      </c>
      <c r="V57" s="25" t="s">
        <v>495</v>
      </c>
      <c r="W57" s="44">
        <v>3</v>
      </c>
      <c r="X57" s="44">
        <v>4</v>
      </c>
      <c r="Y57" s="44">
        <v>3</v>
      </c>
      <c r="Z57" s="44">
        <v>3</v>
      </c>
      <c r="AA57" s="25" t="s">
        <v>605</v>
      </c>
      <c r="AB57" s="18" t="s">
        <v>610</v>
      </c>
      <c r="AC57" s="194">
        <v>5</v>
      </c>
      <c r="AD57" s="25" t="s">
        <v>619</v>
      </c>
      <c r="AE57" s="25">
        <v>3</v>
      </c>
      <c r="AF57" s="25" t="s">
        <v>635</v>
      </c>
      <c r="AG57" s="25" t="s">
        <v>643</v>
      </c>
      <c r="AH57" s="13" t="s">
        <v>652</v>
      </c>
      <c r="AI57" s="25" t="s">
        <v>664</v>
      </c>
      <c r="AJ57" s="18">
        <v>3</v>
      </c>
      <c r="AK57" s="25" t="s">
        <v>684</v>
      </c>
      <c r="AL57" s="25">
        <v>3</v>
      </c>
      <c r="AM57" s="25" t="s">
        <v>694</v>
      </c>
      <c r="AN57" s="25">
        <v>3</v>
      </c>
      <c r="AO57" s="25"/>
      <c r="AP57" s="25"/>
      <c r="AQ57" s="25"/>
      <c r="AR57" s="25"/>
      <c r="AS57" s="25"/>
      <c r="AT57" s="25"/>
      <c r="AU57" s="25"/>
      <c r="AV57" s="25"/>
      <c r="AW57" s="25"/>
      <c r="AX57" s="61"/>
      <c r="AY57" s="145" t="s">
        <v>222</v>
      </c>
      <c r="AZ57" s="25"/>
      <c r="BA57" s="25"/>
      <c r="BB57" s="25"/>
      <c r="BC57" s="25"/>
      <c r="BD57" s="25"/>
      <c r="BE57" s="25"/>
      <c r="BF57" s="25"/>
      <c r="BG57" s="37"/>
      <c r="BH57" s="25"/>
      <c r="BI57" s="25"/>
      <c r="BJ57" s="25"/>
      <c r="BK57" s="25"/>
      <c r="BL57" s="25"/>
      <c r="BM57" s="25"/>
      <c r="BN57" s="25"/>
      <c r="BO57" s="13"/>
      <c r="BP57" s="13"/>
      <c r="BQ57" s="13"/>
      <c r="BR57" s="13"/>
      <c r="BS57" s="25"/>
      <c r="BT57" s="16">
        <f t="shared" si="5"/>
        <v>48</v>
      </c>
    </row>
    <row r="58" spans="1:72" ht="14.25" customHeight="1">
      <c r="A58" s="52"/>
      <c r="B58" s="660"/>
      <c r="C58" s="146" t="s">
        <v>191</v>
      </c>
      <c r="D58" s="18">
        <v>3000</v>
      </c>
      <c r="E58" s="25">
        <v>2</v>
      </c>
      <c r="F58" s="25" t="s">
        <v>67</v>
      </c>
      <c r="G58" s="25" t="s">
        <v>67</v>
      </c>
      <c r="H58" s="25" t="s">
        <v>387</v>
      </c>
      <c r="I58" s="25" t="s">
        <v>392</v>
      </c>
      <c r="J58" s="44">
        <v>3</v>
      </c>
      <c r="K58" s="44">
        <v>3</v>
      </c>
      <c r="L58" s="44">
        <v>3</v>
      </c>
      <c r="M58" s="44">
        <v>4</v>
      </c>
      <c r="N58" s="44">
        <v>4</v>
      </c>
      <c r="O58" s="194">
        <v>5</v>
      </c>
      <c r="P58" s="44">
        <v>3</v>
      </c>
      <c r="Q58" s="25" t="s">
        <v>459</v>
      </c>
      <c r="R58" s="44">
        <v>4</v>
      </c>
      <c r="S58" s="44">
        <v>3</v>
      </c>
      <c r="T58" s="25" t="s">
        <v>477</v>
      </c>
      <c r="U58" s="44">
        <v>3</v>
      </c>
      <c r="V58" s="44">
        <v>3</v>
      </c>
      <c r="W58" s="44">
        <v>3</v>
      </c>
      <c r="X58" s="44">
        <v>3</v>
      </c>
      <c r="Y58" s="44">
        <v>3</v>
      </c>
      <c r="Z58" s="25">
        <v>3</v>
      </c>
      <c r="AA58" s="25">
        <v>3</v>
      </c>
      <c r="AB58" s="18">
        <v>3</v>
      </c>
      <c r="AC58" s="25" t="s">
        <v>608</v>
      </c>
      <c r="AD58" s="25" t="s">
        <v>620</v>
      </c>
      <c r="AE58" s="25" t="s">
        <v>627</v>
      </c>
      <c r="AF58" s="25" t="s">
        <v>632</v>
      </c>
      <c r="AG58" s="25" t="s">
        <v>643</v>
      </c>
      <c r="AH58" s="13" t="s">
        <v>654</v>
      </c>
      <c r="AI58" s="25" t="s">
        <v>664</v>
      </c>
      <c r="AJ58" s="18" t="s">
        <v>676</v>
      </c>
      <c r="AK58" s="25" t="s">
        <v>685</v>
      </c>
      <c r="AL58" s="25" t="s">
        <v>685</v>
      </c>
      <c r="AM58" s="25" t="s">
        <v>693</v>
      </c>
      <c r="AN58" s="25">
        <v>3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61"/>
      <c r="AY58" s="145" t="s">
        <v>191</v>
      </c>
      <c r="AZ58" s="25"/>
      <c r="BA58" s="37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13"/>
      <c r="BP58" s="13"/>
      <c r="BQ58" s="13"/>
      <c r="BR58" s="13"/>
      <c r="BS58" s="25"/>
      <c r="BT58" s="16">
        <f t="shared" si="5"/>
        <v>59</v>
      </c>
    </row>
    <row r="59" spans="1:72" ht="14.25" customHeight="1">
      <c r="A59" s="52"/>
      <c r="B59" s="660"/>
      <c r="C59" s="123" t="s">
        <v>295</v>
      </c>
      <c r="D59" s="18">
        <v>3000</v>
      </c>
      <c r="E59" s="18">
        <v>2</v>
      </c>
      <c r="F59" s="18" t="s">
        <v>67</v>
      </c>
      <c r="G59" s="18" t="s">
        <v>67</v>
      </c>
      <c r="H59" s="18" t="s">
        <v>389</v>
      </c>
      <c r="I59" s="18" t="s">
        <v>394</v>
      </c>
      <c r="J59" s="19">
        <v>3</v>
      </c>
      <c r="K59" s="40">
        <v>2</v>
      </c>
      <c r="L59" s="18" t="s">
        <v>413</v>
      </c>
      <c r="M59" s="19">
        <v>3</v>
      </c>
      <c r="N59" s="40">
        <v>2</v>
      </c>
      <c r="O59" s="19">
        <v>4</v>
      </c>
      <c r="P59" s="19">
        <v>3</v>
      </c>
      <c r="Q59" s="19">
        <v>3</v>
      </c>
      <c r="R59" s="19">
        <v>3</v>
      </c>
      <c r="S59" s="17" t="s">
        <v>475</v>
      </c>
      <c r="T59" s="18" t="s">
        <v>477</v>
      </c>
      <c r="U59" s="18" t="s">
        <v>483</v>
      </c>
      <c r="V59" s="18" t="s">
        <v>499</v>
      </c>
      <c r="W59" s="19">
        <v>3</v>
      </c>
      <c r="X59" s="17" t="s">
        <v>508</v>
      </c>
      <c r="Y59" s="19">
        <v>3</v>
      </c>
      <c r="Z59" s="18" t="s">
        <v>529</v>
      </c>
      <c r="AA59" s="18">
        <v>3</v>
      </c>
      <c r="AB59" s="18">
        <v>4</v>
      </c>
      <c r="AC59" s="18" t="s">
        <v>609</v>
      </c>
      <c r="AD59" s="18" t="s">
        <v>623</v>
      </c>
      <c r="AE59" s="18">
        <v>2</v>
      </c>
      <c r="AF59" s="18">
        <v>3</v>
      </c>
      <c r="AG59" s="18" t="s">
        <v>643</v>
      </c>
      <c r="AH59" s="18" t="s">
        <v>652</v>
      </c>
      <c r="AI59" s="18" t="s">
        <v>663</v>
      </c>
      <c r="AJ59" s="18">
        <v>2</v>
      </c>
      <c r="AK59" s="18" t="s">
        <v>685</v>
      </c>
      <c r="AL59" s="18" t="s">
        <v>684</v>
      </c>
      <c r="AM59" s="18" t="s">
        <v>694</v>
      </c>
      <c r="AN59" s="18">
        <v>3</v>
      </c>
      <c r="AO59" s="36"/>
      <c r="AP59" s="18"/>
      <c r="AQ59" s="18"/>
      <c r="AR59" s="18"/>
      <c r="AS59" s="18"/>
      <c r="AT59" s="18"/>
      <c r="AU59" s="18"/>
      <c r="AV59" s="18"/>
      <c r="AW59" s="18"/>
      <c r="AX59" s="79"/>
      <c r="AY59" s="121" t="s">
        <v>295</v>
      </c>
      <c r="AZ59" s="18"/>
      <c r="BA59" s="36"/>
      <c r="BB59" s="36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3"/>
      <c r="BP59" s="13"/>
      <c r="BQ59" s="13"/>
      <c r="BR59" s="13"/>
      <c r="BS59" s="18"/>
      <c r="BT59" s="16">
        <f t="shared" si="5"/>
        <v>46</v>
      </c>
    </row>
    <row r="60" spans="1:72" ht="14.25" customHeight="1" thickBot="1">
      <c r="A60" s="52"/>
      <c r="B60" s="661"/>
      <c r="C60" s="126" t="s">
        <v>296</v>
      </c>
      <c r="D60" s="25">
        <v>3000</v>
      </c>
      <c r="E60" s="32">
        <v>2</v>
      </c>
      <c r="F60" s="32" t="s">
        <v>67</v>
      </c>
      <c r="G60" s="32" t="s">
        <v>67</v>
      </c>
      <c r="H60" s="31">
        <v>3</v>
      </c>
      <c r="I60" s="32" t="s">
        <v>392</v>
      </c>
      <c r="J60" s="32" t="s">
        <v>64</v>
      </c>
      <c r="K60" s="166">
        <v>2</v>
      </c>
      <c r="L60" s="32" t="s">
        <v>413</v>
      </c>
      <c r="M60" s="31">
        <v>3</v>
      </c>
      <c r="N60" s="166">
        <v>2</v>
      </c>
      <c r="O60" s="32" t="s">
        <v>440</v>
      </c>
      <c r="P60" s="31">
        <v>3</v>
      </c>
      <c r="Q60" s="32" t="s">
        <v>458</v>
      </c>
      <c r="R60" s="31">
        <v>3</v>
      </c>
      <c r="S60" s="31">
        <v>3</v>
      </c>
      <c r="T60" s="32" t="s">
        <v>481</v>
      </c>
      <c r="U60" s="31">
        <v>3</v>
      </c>
      <c r="V60" s="31">
        <v>3</v>
      </c>
      <c r="W60" s="32" t="s">
        <v>504</v>
      </c>
      <c r="X60" s="32" t="s">
        <v>513</v>
      </c>
      <c r="Y60" s="32" t="s">
        <v>516</v>
      </c>
      <c r="Z60" s="32" t="s">
        <v>526</v>
      </c>
      <c r="AA60" s="31">
        <v>3</v>
      </c>
      <c r="AB60" s="32" t="s">
        <v>608</v>
      </c>
      <c r="AC60" s="32" t="s">
        <v>610</v>
      </c>
      <c r="AD60" s="32" t="s">
        <v>624</v>
      </c>
      <c r="AE60" s="32">
        <v>2</v>
      </c>
      <c r="AF60" s="32" t="s">
        <v>632</v>
      </c>
      <c r="AG60" s="32" t="s">
        <v>643</v>
      </c>
      <c r="AH60" s="32" t="s">
        <v>658</v>
      </c>
      <c r="AI60" s="32" t="s">
        <v>664</v>
      </c>
      <c r="AJ60" s="32" t="s">
        <v>671</v>
      </c>
      <c r="AK60" s="32" t="s">
        <v>684</v>
      </c>
      <c r="AL60" s="32" t="s">
        <v>684</v>
      </c>
      <c r="AM60" s="32" t="s">
        <v>694</v>
      </c>
      <c r="AN60" s="32">
        <v>3</v>
      </c>
      <c r="AO60" s="59"/>
      <c r="AP60" s="32"/>
      <c r="AQ60" s="32"/>
      <c r="AR60" s="32"/>
      <c r="AS60" s="32"/>
      <c r="AT60" s="32"/>
      <c r="AU60" s="32"/>
      <c r="AV60" s="32"/>
      <c r="AW60" s="32"/>
      <c r="AX60" s="62"/>
      <c r="AY60" s="127" t="s">
        <v>296</v>
      </c>
      <c r="AZ60" s="32"/>
      <c r="BA60" s="59"/>
      <c r="BB60" s="59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25"/>
      <c r="BS60" s="32"/>
      <c r="BT60" s="28">
        <f t="shared" si="5"/>
        <v>33</v>
      </c>
    </row>
    <row r="61" spans="1:72" ht="14.25" customHeight="1">
      <c r="A61" s="52"/>
      <c r="B61" s="707" t="s">
        <v>2</v>
      </c>
      <c r="C61" s="167" t="s">
        <v>29</v>
      </c>
      <c r="D61" s="156">
        <v>3000</v>
      </c>
      <c r="E61" s="156">
        <v>6</v>
      </c>
      <c r="F61" s="156" t="s">
        <v>71</v>
      </c>
      <c r="G61" s="156" t="s">
        <v>71</v>
      </c>
      <c r="H61" s="156" t="s">
        <v>387</v>
      </c>
      <c r="I61" s="202">
        <v>4</v>
      </c>
      <c r="J61" s="156" t="s">
        <v>64</v>
      </c>
      <c r="K61" s="156" t="s">
        <v>403</v>
      </c>
      <c r="L61" s="202">
        <v>3</v>
      </c>
      <c r="M61" s="156" t="s">
        <v>426</v>
      </c>
      <c r="N61" s="156" t="s">
        <v>430</v>
      </c>
      <c r="O61" s="156" t="s">
        <v>440</v>
      </c>
      <c r="P61" s="156" t="s">
        <v>449</v>
      </c>
      <c r="Q61" s="156" t="s">
        <v>459</v>
      </c>
      <c r="R61" s="156" t="s">
        <v>466</v>
      </c>
      <c r="S61" s="160" t="s">
        <v>475</v>
      </c>
      <c r="T61" s="156" t="s">
        <v>478</v>
      </c>
      <c r="U61" s="156" t="s">
        <v>478</v>
      </c>
      <c r="V61" s="156" t="s">
        <v>495</v>
      </c>
      <c r="W61" s="160" t="s">
        <v>504</v>
      </c>
      <c r="X61" s="205" t="s">
        <v>507</v>
      </c>
      <c r="Y61" s="207" t="s">
        <v>516</v>
      </c>
      <c r="Z61" s="156">
        <v>3</v>
      </c>
      <c r="AA61" s="156" t="s">
        <v>606</v>
      </c>
      <c r="AB61" s="156" t="s">
        <v>610</v>
      </c>
      <c r="AC61" s="227" t="s">
        <v>610</v>
      </c>
      <c r="AD61" s="228" t="s">
        <v>619</v>
      </c>
      <c r="AE61" s="156" t="s">
        <v>629</v>
      </c>
      <c r="AF61" s="156" t="s">
        <v>636</v>
      </c>
      <c r="AG61" s="237" t="s">
        <v>643</v>
      </c>
      <c r="AH61" s="156" t="s">
        <v>652</v>
      </c>
      <c r="AI61" s="156" t="s">
        <v>663</v>
      </c>
      <c r="AJ61" s="156" t="s">
        <v>672</v>
      </c>
      <c r="AK61" s="245" t="s">
        <v>684</v>
      </c>
      <c r="AL61" s="243" t="s">
        <v>682</v>
      </c>
      <c r="AM61" s="156" t="s">
        <v>693</v>
      </c>
      <c r="AN61" s="156" t="s">
        <v>703</v>
      </c>
      <c r="AO61" s="156"/>
      <c r="AP61" s="156"/>
      <c r="AQ61" s="168"/>
      <c r="AR61" s="156"/>
      <c r="AS61" s="156"/>
      <c r="AT61" s="156"/>
      <c r="AU61" s="156"/>
      <c r="AV61" s="168"/>
      <c r="AW61" s="156"/>
      <c r="AX61" s="169"/>
      <c r="AY61" s="147" t="s">
        <v>29</v>
      </c>
      <c r="AZ61" s="156"/>
      <c r="BA61" s="156"/>
      <c r="BB61" s="156"/>
      <c r="BC61" s="168"/>
      <c r="BD61" s="156"/>
      <c r="BE61" s="156"/>
      <c r="BF61" s="156"/>
      <c r="BG61" s="156"/>
      <c r="BH61" s="156"/>
      <c r="BI61" s="156"/>
      <c r="BJ61" s="156"/>
      <c r="BK61" s="156"/>
      <c r="BL61" s="170"/>
      <c r="BM61" s="156"/>
      <c r="BN61" s="156"/>
      <c r="BO61" s="156"/>
      <c r="BP61" s="156"/>
      <c r="BQ61" s="156"/>
      <c r="BR61" s="156"/>
      <c r="BS61" s="156"/>
      <c r="BT61" s="78">
        <f t="shared" si="5"/>
        <v>10</v>
      </c>
    </row>
    <row r="62" spans="1:72" ht="14.25" customHeight="1">
      <c r="A62" s="52"/>
      <c r="B62" s="681"/>
      <c r="C62" s="125" t="s">
        <v>46</v>
      </c>
      <c r="D62" s="18">
        <v>3000</v>
      </c>
      <c r="E62" s="18">
        <v>6</v>
      </c>
      <c r="F62" s="18" t="s">
        <v>71</v>
      </c>
      <c r="G62" s="18" t="s">
        <v>71</v>
      </c>
      <c r="H62" s="18" t="s">
        <v>383</v>
      </c>
      <c r="I62" s="18" t="s">
        <v>389</v>
      </c>
      <c r="J62" s="18" t="s">
        <v>64</v>
      </c>
      <c r="K62" s="18" t="s">
        <v>106</v>
      </c>
      <c r="L62" s="18" t="s">
        <v>166</v>
      </c>
      <c r="M62" s="18" t="s">
        <v>421</v>
      </c>
      <c r="N62" s="18" t="s">
        <v>86</v>
      </c>
      <c r="O62" s="18" t="s">
        <v>440</v>
      </c>
      <c r="P62" s="19">
        <v>4</v>
      </c>
      <c r="Q62" s="18" t="s">
        <v>96</v>
      </c>
      <c r="R62" s="18" t="s">
        <v>170</v>
      </c>
      <c r="S62" s="19">
        <v>3</v>
      </c>
      <c r="T62" s="18" t="s">
        <v>92</v>
      </c>
      <c r="U62" s="18" t="s">
        <v>93</v>
      </c>
      <c r="V62" s="18" t="s">
        <v>499</v>
      </c>
      <c r="W62" s="19">
        <v>4</v>
      </c>
      <c r="X62" s="19">
        <v>4</v>
      </c>
      <c r="Y62" s="39">
        <v>5</v>
      </c>
      <c r="Z62" s="19">
        <v>3</v>
      </c>
      <c r="AA62" s="39">
        <v>5</v>
      </c>
      <c r="AB62" s="19">
        <v>4</v>
      </c>
      <c r="AC62" s="18" t="s">
        <v>85</v>
      </c>
      <c r="AD62" s="18" t="s">
        <v>75</v>
      </c>
      <c r="AE62" s="18">
        <v>3</v>
      </c>
      <c r="AF62" s="18" t="s">
        <v>631</v>
      </c>
      <c r="AG62" s="18" t="s">
        <v>644</v>
      </c>
      <c r="AH62" s="18" t="s">
        <v>652</v>
      </c>
      <c r="AI62" s="18" t="s">
        <v>663</v>
      </c>
      <c r="AJ62" s="18" t="s">
        <v>672</v>
      </c>
      <c r="AK62" s="18" t="s">
        <v>692</v>
      </c>
      <c r="AL62" s="18" t="s">
        <v>64</v>
      </c>
      <c r="AM62" s="18" t="s">
        <v>693</v>
      </c>
      <c r="AN62" s="18" t="s">
        <v>702</v>
      </c>
      <c r="AO62" s="18"/>
      <c r="AP62" s="36"/>
      <c r="AQ62" s="36"/>
      <c r="AR62" s="18"/>
      <c r="AS62" s="18"/>
      <c r="AT62" s="18"/>
      <c r="AU62" s="18"/>
      <c r="AV62" s="18"/>
      <c r="AW62" s="36"/>
      <c r="AX62" s="79"/>
      <c r="AY62" s="125" t="s">
        <v>46</v>
      </c>
      <c r="AZ62" s="18"/>
      <c r="BA62" s="18"/>
      <c r="BB62" s="18"/>
      <c r="BC62" s="36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6">
        <f t="shared" si="5"/>
        <v>35</v>
      </c>
    </row>
    <row r="63" spans="1:72" ht="14.25" customHeight="1">
      <c r="A63" s="52"/>
      <c r="B63" s="681"/>
      <c r="C63" s="123" t="s">
        <v>1</v>
      </c>
      <c r="D63" s="18">
        <v>3000</v>
      </c>
      <c r="E63" s="18">
        <v>6</v>
      </c>
      <c r="F63" s="18" t="s">
        <v>71</v>
      </c>
      <c r="G63" s="18" t="s">
        <v>67</v>
      </c>
      <c r="H63" s="18" t="s">
        <v>387</v>
      </c>
      <c r="I63" s="18" t="s">
        <v>202</v>
      </c>
      <c r="J63" s="18" t="s">
        <v>64</v>
      </c>
      <c r="K63" s="18" t="s">
        <v>106</v>
      </c>
      <c r="L63" s="39">
        <v>5</v>
      </c>
      <c r="M63" s="18" t="s">
        <v>166</v>
      </c>
      <c r="N63" s="18" t="s">
        <v>86</v>
      </c>
      <c r="O63" s="18" t="s">
        <v>196</v>
      </c>
      <c r="P63" s="18" t="s">
        <v>78</v>
      </c>
      <c r="Q63" s="18" t="s">
        <v>97</v>
      </c>
      <c r="R63" s="18" t="s">
        <v>365</v>
      </c>
      <c r="S63" s="18" t="s">
        <v>455</v>
      </c>
      <c r="T63" s="18">
        <v>4</v>
      </c>
      <c r="U63" s="18" t="s">
        <v>92</v>
      </c>
      <c r="V63" s="18" t="s">
        <v>145</v>
      </c>
      <c r="W63" s="18" t="s">
        <v>284</v>
      </c>
      <c r="X63" s="18">
        <v>4</v>
      </c>
      <c r="Y63" s="18" t="s">
        <v>104</v>
      </c>
      <c r="Z63" s="18" t="s">
        <v>98</v>
      </c>
      <c r="AA63" s="18" t="s">
        <v>284</v>
      </c>
      <c r="AB63" s="18" t="s">
        <v>85</v>
      </c>
      <c r="AC63" s="18" t="s">
        <v>85</v>
      </c>
      <c r="AD63" s="18" t="s">
        <v>166</v>
      </c>
      <c r="AE63" s="18" t="s">
        <v>630</v>
      </c>
      <c r="AF63" s="18" t="s">
        <v>632</v>
      </c>
      <c r="AG63" s="18" t="s">
        <v>643</v>
      </c>
      <c r="AH63" s="18">
        <v>4</v>
      </c>
      <c r="AI63" s="18" t="s">
        <v>664</v>
      </c>
      <c r="AJ63" s="18" t="s">
        <v>672</v>
      </c>
      <c r="AK63" s="18">
        <v>4</v>
      </c>
      <c r="AL63" s="18" t="s">
        <v>682</v>
      </c>
      <c r="AM63" s="18" t="s">
        <v>694</v>
      </c>
      <c r="AN63" s="18" t="s">
        <v>703</v>
      </c>
      <c r="AO63" s="18"/>
      <c r="AP63" s="18"/>
      <c r="AQ63" s="18"/>
      <c r="AR63" s="18"/>
      <c r="AS63" s="18"/>
      <c r="AT63" s="18"/>
      <c r="AU63" s="18"/>
      <c r="AV63" s="18"/>
      <c r="AW63" s="18"/>
      <c r="AX63" s="79"/>
      <c r="AY63" s="121" t="s">
        <v>1</v>
      </c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6">
        <f t="shared" si="5"/>
        <v>21</v>
      </c>
    </row>
    <row r="64" spans="1:72" ht="14.25" customHeight="1" thickBot="1">
      <c r="A64" s="52"/>
      <c r="B64" s="708"/>
      <c r="C64" s="154" t="s">
        <v>190</v>
      </c>
      <c r="D64" s="15">
        <v>4000</v>
      </c>
      <c r="E64" s="15">
        <v>6</v>
      </c>
      <c r="F64" s="15" t="s">
        <v>71</v>
      </c>
      <c r="G64" s="15" t="s">
        <v>71</v>
      </c>
      <c r="H64" s="15" t="s">
        <v>389</v>
      </c>
      <c r="I64" s="15" t="s">
        <v>64</v>
      </c>
      <c r="J64" s="15" t="s">
        <v>64</v>
      </c>
      <c r="K64" s="15" t="s">
        <v>402</v>
      </c>
      <c r="L64" s="231">
        <v>3</v>
      </c>
      <c r="M64" s="231">
        <v>4</v>
      </c>
      <c r="N64" s="15" t="s">
        <v>428</v>
      </c>
      <c r="O64" s="63">
        <v>5</v>
      </c>
      <c r="P64" s="15" t="s">
        <v>451</v>
      </c>
      <c r="Q64" s="15" t="s">
        <v>463</v>
      </c>
      <c r="R64" s="15" t="s">
        <v>465</v>
      </c>
      <c r="S64" s="15" t="s">
        <v>473</v>
      </c>
      <c r="T64" s="15" t="s">
        <v>477</v>
      </c>
      <c r="U64" s="15" t="s">
        <v>478</v>
      </c>
      <c r="V64" s="15" t="s">
        <v>495</v>
      </c>
      <c r="W64" s="15" t="s">
        <v>504</v>
      </c>
      <c r="X64" s="15" t="s">
        <v>510</v>
      </c>
      <c r="Y64" s="15" t="s">
        <v>516</v>
      </c>
      <c r="Z64" s="15" t="s">
        <v>527</v>
      </c>
      <c r="AA64" s="15" t="s">
        <v>605</v>
      </c>
      <c r="AB64" s="15" t="s">
        <v>610</v>
      </c>
      <c r="AC64" s="15" t="s">
        <v>612</v>
      </c>
      <c r="AD64" s="15" t="s">
        <v>619</v>
      </c>
      <c r="AE64" s="15" t="s">
        <v>627</v>
      </c>
      <c r="AF64" s="15" t="s">
        <v>631</v>
      </c>
      <c r="AG64" s="15" t="s">
        <v>644</v>
      </c>
      <c r="AH64" s="15" t="s">
        <v>652</v>
      </c>
      <c r="AI64" s="15" t="s">
        <v>664</v>
      </c>
      <c r="AJ64" s="15" t="s">
        <v>672</v>
      </c>
      <c r="AK64" s="15" t="s">
        <v>685</v>
      </c>
      <c r="AL64" s="15" t="s">
        <v>682</v>
      </c>
      <c r="AM64" s="15" t="s">
        <v>693</v>
      </c>
      <c r="AN64" s="15" t="s">
        <v>703</v>
      </c>
      <c r="AO64" s="15"/>
      <c r="AP64" s="15"/>
      <c r="AQ64" s="15"/>
      <c r="AR64" s="15"/>
      <c r="AS64" s="15"/>
      <c r="AT64" s="15"/>
      <c r="AU64" s="15"/>
      <c r="AV64" s="15"/>
      <c r="AW64" s="15"/>
      <c r="AX64" s="64"/>
      <c r="AY64" s="150" t="s">
        <v>190</v>
      </c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63"/>
      <c r="BO64" s="15"/>
      <c r="BP64" s="15"/>
      <c r="BQ64" s="15"/>
      <c r="BR64" s="15"/>
      <c r="BS64" s="15"/>
      <c r="BT64" s="8">
        <f t="shared" si="5"/>
        <v>12</v>
      </c>
    </row>
    <row r="65" spans="1:72">
      <c r="C65" s="4" t="s">
        <v>410</v>
      </c>
      <c r="H65" s="3" t="s">
        <v>411</v>
      </c>
      <c r="AY65" s="4" t="s">
        <v>410</v>
      </c>
    </row>
    <row r="66" spans="1:72" s="177" customFormat="1">
      <c r="A66" s="171"/>
      <c r="B66" s="172"/>
      <c r="C66" s="173"/>
      <c r="D66" s="174"/>
      <c r="E66" s="174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3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6"/>
    </row>
    <row r="67" spans="1:72" s="184" customFormat="1">
      <c r="A67" s="178"/>
      <c r="B67" s="179"/>
      <c r="C67" s="180"/>
      <c r="D67" s="181"/>
      <c r="E67" s="181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0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3"/>
    </row>
    <row r="68" spans="1:72" s="184" customFormat="1">
      <c r="A68" s="178"/>
      <c r="B68" s="179"/>
      <c r="C68" s="180"/>
      <c r="D68" s="181"/>
      <c r="E68" s="181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0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3"/>
    </row>
    <row r="69" spans="1:72" s="184" customFormat="1">
      <c r="A69" s="178"/>
      <c r="B69" s="179"/>
      <c r="C69" s="180"/>
      <c r="D69" s="181"/>
      <c r="E69" s="181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0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3"/>
    </row>
    <row r="70" spans="1:72" s="184" customFormat="1">
      <c r="A70" s="178"/>
      <c r="B70" s="179"/>
      <c r="C70" s="180"/>
      <c r="D70" s="181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0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3"/>
    </row>
    <row r="71" spans="1:72" s="184" customFormat="1">
      <c r="A71" s="178"/>
      <c r="B71" s="179"/>
      <c r="C71" s="180"/>
      <c r="D71" s="181"/>
      <c r="E71" s="181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0"/>
      <c r="AZ71" s="182"/>
      <c r="BA71" s="182"/>
      <c r="BB71" s="182"/>
      <c r="BC71" s="182"/>
      <c r="BD71" s="182"/>
      <c r="BE71" s="182"/>
      <c r="BF71" s="182"/>
      <c r="BG71" s="182"/>
      <c r="BH71" s="182"/>
      <c r="BI71" s="182"/>
      <c r="BJ71" s="182"/>
      <c r="BK71" s="182"/>
      <c r="BL71" s="182"/>
      <c r="BM71" s="182"/>
      <c r="BN71" s="182"/>
      <c r="BO71" s="182"/>
      <c r="BP71" s="182"/>
      <c r="BQ71" s="182"/>
      <c r="BR71" s="182"/>
      <c r="BS71" s="182"/>
      <c r="BT71" s="183"/>
    </row>
    <row r="72" spans="1:72" s="184" customFormat="1">
      <c r="A72" s="178"/>
      <c r="B72" s="179"/>
      <c r="C72" s="180"/>
      <c r="D72" s="181"/>
      <c r="E72" s="181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0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3"/>
    </row>
    <row r="73" spans="1:72" s="184" customFormat="1">
      <c r="A73" s="178"/>
      <c r="B73" s="179"/>
      <c r="C73" s="180"/>
      <c r="D73" s="181"/>
      <c r="E73" s="181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0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3"/>
    </row>
    <row r="74" spans="1:72" s="184" customFormat="1">
      <c r="A74" s="178"/>
      <c r="B74" s="179"/>
      <c r="C74" s="180"/>
      <c r="D74" s="181"/>
      <c r="E74" s="181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0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3"/>
    </row>
    <row r="75" spans="1:72" s="184" customFormat="1">
      <c r="A75" s="178"/>
      <c r="B75" s="179"/>
      <c r="C75" s="180"/>
      <c r="D75" s="181"/>
      <c r="E75" s="181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0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3"/>
    </row>
    <row r="76" spans="1:72" s="184" customFormat="1">
      <c r="A76" s="178"/>
      <c r="B76" s="179"/>
      <c r="C76" s="180"/>
      <c r="D76" s="181"/>
      <c r="E76" s="181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0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3"/>
    </row>
    <row r="77" spans="1:72" s="184" customFormat="1">
      <c r="A77" s="178"/>
      <c r="B77" s="179"/>
      <c r="C77" s="180"/>
      <c r="D77" s="181"/>
      <c r="E77" s="181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0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3"/>
    </row>
    <row r="78" spans="1:72" s="184" customFormat="1">
      <c r="A78" s="178"/>
      <c r="B78" s="179"/>
      <c r="C78" s="180"/>
      <c r="D78" s="181"/>
      <c r="E78" s="181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0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3"/>
    </row>
    <row r="79" spans="1:72" s="184" customFormat="1">
      <c r="A79" s="178"/>
      <c r="B79" s="179"/>
      <c r="C79" s="180"/>
      <c r="D79" s="181"/>
      <c r="E79" s="181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0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3"/>
    </row>
    <row r="80" spans="1:72" s="184" customFormat="1">
      <c r="A80" s="178"/>
      <c r="B80" s="179"/>
      <c r="C80" s="180"/>
      <c r="D80" s="181"/>
      <c r="E80" s="181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0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3"/>
    </row>
    <row r="81" spans="1:72" s="184" customFormat="1">
      <c r="A81" s="178"/>
      <c r="B81" s="179"/>
      <c r="C81" s="180"/>
      <c r="D81" s="181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0"/>
      <c r="AZ81" s="182"/>
      <c r="BA81" s="182"/>
      <c r="BB81" s="182"/>
      <c r="BC81" s="182"/>
      <c r="BD81" s="182"/>
      <c r="BE81" s="182"/>
      <c r="BF81" s="182"/>
      <c r="BG81" s="182"/>
      <c r="BH81" s="182"/>
      <c r="BI81" s="182"/>
      <c r="BJ81" s="182"/>
      <c r="BK81" s="182"/>
      <c r="BL81" s="182"/>
      <c r="BM81" s="182"/>
      <c r="BN81" s="182"/>
      <c r="BO81" s="182"/>
      <c r="BP81" s="182"/>
      <c r="BQ81" s="182"/>
      <c r="BR81" s="182"/>
      <c r="BS81" s="182"/>
      <c r="BT81" s="183"/>
    </row>
    <row r="82" spans="1:72" s="184" customFormat="1">
      <c r="A82" s="178"/>
      <c r="B82" s="179"/>
      <c r="C82" s="180"/>
      <c r="D82" s="181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0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3"/>
    </row>
    <row r="83" spans="1:72" s="184" customFormat="1">
      <c r="A83" s="178"/>
      <c r="B83" s="179"/>
      <c r="C83" s="180"/>
      <c r="D83" s="181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0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3"/>
    </row>
    <row r="84" spans="1:72" s="184" customFormat="1">
      <c r="A84" s="178"/>
      <c r="B84" s="179"/>
      <c r="C84" s="180"/>
      <c r="D84" s="181"/>
      <c r="E84" s="181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0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3"/>
    </row>
    <row r="85" spans="1:72" s="184" customFormat="1">
      <c r="A85" s="178"/>
      <c r="B85" s="179"/>
      <c r="C85" s="180"/>
      <c r="D85" s="181"/>
      <c r="E85" s="181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0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3"/>
    </row>
    <row r="86" spans="1:72" s="184" customFormat="1">
      <c r="A86" s="178"/>
      <c r="B86" s="179"/>
      <c r="C86" s="180"/>
      <c r="D86" s="181"/>
      <c r="E86" s="181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0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3"/>
    </row>
    <row r="87" spans="1:72" s="184" customFormat="1">
      <c r="A87" s="178"/>
      <c r="B87" s="179"/>
      <c r="C87" s="180"/>
      <c r="D87" s="181"/>
      <c r="E87" s="181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0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3"/>
    </row>
    <row r="88" spans="1:72" s="184" customFormat="1">
      <c r="A88" s="178"/>
      <c r="B88" s="179"/>
      <c r="C88" s="180"/>
      <c r="D88" s="181"/>
      <c r="E88" s="181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0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3"/>
    </row>
    <row r="89" spans="1:72" s="184" customFormat="1">
      <c r="A89" s="178"/>
      <c r="B89" s="179"/>
      <c r="C89" s="180"/>
      <c r="D89" s="181"/>
      <c r="E89" s="181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0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3"/>
    </row>
    <row r="90" spans="1:72" s="184" customFormat="1">
      <c r="A90" s="178"/>
      <c r="B90" s="179"/>
      <c r="C90" s="180"/>
      <c r="D90" s="181"/>
      <c r="E90" s="181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0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3"/>
    </row>
    <row r="91" spans="1:72" s="184" customFormat="1">
      <c r="A91" s="178"/>
      <c r="B91" s="179"/>
      <c r="C91" s="180"/>
      <c r="D91" s="181"/>
      <c r="E91" s="181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0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3"/>
    </row>
    <row r="92" spans="1:72" s="184" customFormat="1">
      <c r="A92" s="178"/>
      <c r="B92" s="179"/>
      <c r="C92" s="180"/>
      <c r="D92" s="181"/>
      <c r="E92" s="181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0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3"/>
    </row>
    <row r="93" spans="1:72" s="184" customFormat="1">
      <c r="A93" s="178"/>
      <c r="B93" s="179"/>
      <c r="C93" s="180"/>
      <c r="D93" s="181"/>
      <c r="E93" s="181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0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3"/>
    </row>
    <row r="94" spans="1:72" s="184" customFormat="1">
      <c r="A94" s="178"/>
      <c r="B94" s="179"/>
      <c r="C94" s="180"/>
      <c r="D94" s="181"/>
      <c r="E94" s="181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0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3"/>
    </row>
    <row r="95" spans="1:72" s="184" customFormat="1">
      <c r="A95" s="178"/>
      <c r="B95" s="179"/>
      <c r="C95" s="180"/>
      <c r="D95" s="181"/>
      <c r="E95" s="181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0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3"/>
    </row>
    <row r="96" spans="1:72" s="184" customFormat="1">
      <c r="A96" s="178"/>
      <c r="B96" s="179"/>
      <c r="C96" s="180"/>
      <c r="D96" s="181"/>
      <c r="E96" s="181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0"/>
      <c r="AZ96" s="182"/>
      <c r="BA96" s="182"/>
      <c r="BB96" s="182"/>
      <c r="BC96" s="182"/>
      <c r="BD96" s="182"/>
      <c r="BE96" s="182"/>
      <c r="BF96" s="182"/>
      <c r="BG96" s="182"/>
      <c r="BH96" s="182"/>
      <c r="BI96" s="182"/>
      <c r="BJ96" s="182"/>
      <c r="BK96" s="182"/>
      <c r="BL96" s="182"/>
      <c r="BM96" s="182"/>
      <c r="BN96" s="182"/>
      <c r="BO96" s="182"/>
      <c r="BP96" s="182"/>
      <c r="BQ96" s="182"/>
      <c r="BR96" s="182"/>
      <c r="BS96" s="182"/>
      <c r="BT96" s="183"/>
    </row>
    <row r="97" spans="1:72" s="184" customFormat="1">
      <c r="A97" s="178"/>
      <c r="B97" s="179"/>
      <c r="C97" s="180"/>
      <c r="D97" s="181"/>
      <c r="E97" s="181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0"/>
      <c r="AZ97" s="182"/>
      <c r="BA97" s="182"/>
      <c r="BB97" s="182"/>
      <c r="BC97" s="182"/>
      <c r="BD97" s="182"/>
      <c r="BE97" s="182"/>
      <c r="BF97" s="182"/>
      <c r="BG97" s="182"/>
      <c r="BH97" s="182"/>
      <c r="BI97" s="182"/>
      <c r="BJ97" s="182"/>
      <c r="BK97" s="182"/>
      <c r="BL97" s="182"/>
      <c r="BM97" s="182"/>
      <c r="BN97" s="182"/>
      <c r="BO97" s="182"/>
      <c r="BP97" s="182"/>
      <c r="BQ97" s="182"/>
      <c r="BR97" s="182"/>
      <c r="BS97" s="182"/>
      <c r="BT97" s="183"/>
    </row>
    <row r="98" spans="1:72" s="184" customFormat="1">
      <c r="A98" s="178"/>
      <c r="B98" s="179"/>
      <c r="C98" s="180"/>
      <c r="D98" s="181"/>
      <c r="E98" s="181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0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3"/>
    </row>
    <row r="99" spans="1:72" s="184" customFormat="1">
      <c r="A99" s="178"/>
      <c r="B99" s="179"/>
      <c r="C99" s="180"/>
      <c r="D99" s="181"/>
      <c r="E99" s="181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0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3"/>
    </row>
    <row r="100" spans="1:72" s="184" customFormat="1">
      <c r="A100" s="178"/>
      <c r="B100" s="179"/>
      <c r="C100" s="180"/>
      <c r="D100" s="181"/>
      <c r="E100" s="181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0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3"/>
    </row>
    <row r="101" spans="1:72" s="184" customFormat="1">
      <c r="A101" s="178"/>
      <c r="B101" s="179"/>
      <c r="C101" s="180"/>
      <c r="D101" s="181"/>
      <c r="E101" s="181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0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3"/>
    </row>
    <row r="102" spans="1:72" s="184" customFormat="1">
      <c r="A102" s="178"/>
      <c r="B102" s="179"/>
      <c r="C102" s="180"/>
      <c r="D102" s="181"/>
      <c r="E102" s="181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0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3"/>
    </row>
    <row r="103" spans="1:72" s="184" customFormat="1">
      <c r="A103" s="178"/>
      <c r="B103" s="179"/>
      <c r="C103" s="180"/>
      <c r="D103" s="181"/>
      <c r="E103" s="181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0"/>
      <c r="AZ103" s="182"/>
      <c r="BA103" s="182"/>
      <c r="BB103" s="182"/>
      <c r="BC103" s="182"/>
      <c r="BD103" s="182"/>
      <c r="BE103" s="182"/>
      <c r="BF103" s="182"/>
      <c r="BG103" s="182"/>
      <c r="BH103" s="182"/>
      <c r="BI103" s="182"/>
      <c r="BJ103" s="182"/>
      <c r="BK103" s="182"/>
      <c r="BL103" s="182"/>
      <c r="BM103" s="182"/>
      <c r="BN103" s="182"/>
      <c r="BO103" s="182"/>
      <c r="BP103" s="182"/>
      <c r="BQ103" s="182"/>
      <c r="BR103" s="182"/>
      <c r="BS103" s="182"/>
      <c r="BT103" s="183"/>
    </row>
    <row r="104" spans="1:72" s="184" customFormat="1">
      <c r="A104" s="178"/>
      <c r="B104" s="179"/>
      <c r="C104" s="180"/>
      <c r="D104" s="181"/>
      <c r="E104" s="181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0"/>
      <c r="AZ104" s="182"/>
      <c r="BA104" s="182"/>
      <c r="BB104" s="182"/>
      <c r="BC104" s="182"/>
      <c r="BD104" s="182"/>
      <c r="BE104" s="182"/>
      <c r="BF104" s="182"/>
      <c r="BG104" s="182"/>
      <c r="BH104" s="182"/>
      <c r="BI104" s="182"/>
      <c r="BJ104" s="182"/>
      <c r="BK104" s="182"/>
      <c r="BL104" s="182"/>
      <c r="BM104" s="182"/>
      <c r="BN104" s="182"/>
      <c r="BO104" s="182"/>
      <c r="BP104" s="182"/>
      <c r="BQ104" s="182"/>
      <c r="BR104" s="182"/>
      <c r="BS104" s="182"/>
      <c r="BT104" s="183"/>
    </row>
    <row r="105" spans="1:72" s="184" customFormat="1">
      <c r="A105" s="178"/>
      <c r="B105" s="179"/>
      <c r="C105" s="180"/>
      <c r="D105" s="181"/>
      <c r="E105" s="181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0"/>
      <c r="AZ105" s="182"/>
      <c r="BA105" s="182"/>
      <c r="BB105" s="182"/>
      <c r="BC105" s="182"/>
      <c r="BD105" s="182"/>
      <c r="BE105" s="182"/>
      <c r="BF105" s="182"/>
      <c r="BG105" s="182"/>
      <c r="BH105" s="182"/>
      <c r="BI105" s="182"/>
      <c r="BJ105" s="182"/>
      <c r="BK105" s="182"/>
      <c r="BL105" s="182"/>
      <c r="BM105" s="182"/>
      <c r="BN105" s="182"/>
      <c r="BO105" s="182"/>
      <c r="BP105" s="182"/>
      <c r="BQ105" s="182"/>
      <c r="BR105" s="182"/>
      <c r="BS105" s="182"/>
      <c r="BT105" s="183"/>
    </row>
    <row r="106" spans="1:72" s="184" customFormat="1">
      <c r="A106" s="178"/>
      <c r="B106" s="179"/>
      <c r="C106" s="180"/>
      <c r="D106" s="181"/>
      <c r="E106" s="181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0"/>
      <c r="AZ106" s="182"/>
      <c r="BA106" s="182"/>
      <c r="BB106" s="182"/>
      <c r="BC106" s="182"/>
      <c r="BD106" s="182"/>
      <c r="BE106" s="182"/>
      <c r="BF106" s="182"/>
      <c r="BG106" s="182"/>
      <c r="BH106" s="182"/>
      <c r="BI106" s="182"/>
      <c r="BJ106" s="182"/>
      <c r="BK106" s="182"/>
      <c r="BL106" s="182"/>
      <c r="BM106" s="182"/>
      <c r="BN106" s="182"/>
      <c r="BO106" s="182"/>
      <c r="BP106" s="182"/>
      <c r="BQ106" s="182"/>
      <c r="BR106" s="182"/>
      <c r="BS106" s="182"/>
      <c r="BT106" s="183"/>
    </row>
    <row r="107" spans="1:72" s="184" customFormat="1">
      <c r="A107" s="178"/>
      <c r="B107" s="179"/>
      <c r="C107" s="180"/>
      <c r="D107" s="181"/>
      <c r="E107" s="181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0"/>
      <c r="AZ107" s="182"/>
      <c r="BA107" s="182"/>
      <c r="BB107" s="182"/>
      <c r="BC107" s="182"/>
      <c r="BD107" s="182"/>
      <c r="BE107" s="182"/>
      <c r="BF107" s="182"/>
      <c r="BG107" s="182"/>
      <c r="BH107" s="182"/>
      <c r="BI107" s="182"/>
      <c r="BJ107" s="182"/>
      <c r="BK107" s="182"/>
      <c r="BL107" s="182"/>
      <c r="BM107" s="182"/>
      <c r="BN107" s="182"/>
      <c r="BO107" s="182"/>
      <c r="BP107" s="182"/>
      <c r="BQ107" s="182"/>
      <c r="BR107" s="182"/>
      <c r="BS107" s="182"/>
      <c r="BT107" s="183"/>
    </row>
    <row r="108" spans="1:72" s="184" customFormat="1">
      <c r="A108" s="178"/>
      <c r="B108" s="179"/>
      <c r="C108" s="180"/>
      <c r="D108" s="181"/>
      <c r="E108" s="181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0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3"/>
    </row>
    <row r="109" spans="1:72" s="184" customFormat="1">
      <c r="A109" s="178"/>
      <c r="B109" s="179"/>
      <c r="C109" s="180"/>
      <c r="D109" s="181"/>
      <c r="E109" s="181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0"/>
      <c r="AZ109" s="182"/>
      <c r="BA109" s="182"/>
      <c r="BB109" s="182"/>
      <c r="BC109" s="182"/>
      <c r="BD109" s="182"/>
      <c r="BE109" s="182"/>
      <c r="BF109" s="182"/>
      <c r="BG109" s="182"/>
      <c r="BH109" s="182"/>
      <c r="BI109" s="182"/>
      <c r="BJ109" s="182"/>
      <c r="BK109" s="182"/>
      <c r="BL109" s="182"/>
      <c r="BM109" s="182"/>
      <c r="BN109" s="182"/>
      <c r="BO109" s="182"/>
      <c r="BP109" s="182"/>
      <c r="BQ109" s="182"/>
      <c r="BR109" s="182"/>
      <c r="BS109" s="182"/>
      <c r="BT109" s="183"/>
    </row>
    <row r="110" spans="1:72" s="184" customFormat="1">
      <c r="A110" s="178"/>
      <c r="B110" s="179"/>
      <c r="C110" s="180"/>
      <c r="D110" s="181"/>
      <c r="E110" s="181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0"/>
      <c r="AZ110" s="182"/>
      <c r="BA110" s="182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2"/>
      <c r="BM110" s="182"/>
      <c r="BN110" s="182"/>
      <c r="BO110" s="182"/>
      <c r="BP110" s="182"/>
      <c r="BQ110" s="182"/>
      <c r="BR110" s="182"/>
      <c r="BS110" s="182"/>
      <c r="BT110" s="183"/>
    </row>
    <row r="111" spans="1:72" s="184" customFormat="1">
      <c r="A111" s="178"/>
      <c r="B111" s="179"/>
      <c r="C111" s="180"/>
      <c r="D111" s="181"/>
      <c r="E111" s="181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0"/>
      <c r="AZ111" s="182"/>
      <c r="BA111" s="182"/>
      <c r="BB111" s="182"/>
      <c r="BC111" s="182"/>
      <c r="BD111" s="182"/>
      <c r="BE111" s="182"/>
      <c r="BF111" s="182"/>
      <c r="BG111" s="182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3"/>
    </row>
    <row r="112" spans="1:72" s="184" customFormat="1">
      <c r="A112" s="178"/>
      <c r="B112" s="179"/>
      <c r="C112" s="180"/>
      <c r="D112" s="181"/>
      <c r="E112" s="181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0"/>
      <c r="AZ112" s="182"/>
      <c r="BA112" s="182"/>
      <c r="BB112" s="182"/>
      <c r="BC112" s="182"/>
      <c r="BD112" s="182"/>
      <c r="BE112" s="182"/>
      <c r="BF112" s="182"/>
      <c r="BG112" s="182"/>
      <c r="BH112" s="182"/>
      <c r="BI112" s="182"/>
      <c r="BJ112" s="182"/>
      <c r="BK112" s="182"/>
      <c r="BL112" s="182"/>
      <c r="BM112" s="182"/>
      <c r="BN112" s="182"/>
      <c r="BO112" s="182"/>
      <c r="BP112" s="182"/>
      <c r="BQ112" s="182"/>
      <c r="BR112" s="182"/>
      <c r="BS112" s="182"/>
      <c r="BT112" s="183"/>
    </row>
    <row r="113" spans="1:72" s="184" customFormat="1">
      <c r="A113" s="178"/>
      <c r="B113" s="179"/>
      <c r="C113" s="180"/>
      <c r="D113" s="181"/>
      <c r="E113" s="181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0"/>
      <c r="AZ113" s="182"/>
      <c r="BA113" s="182"/>
      <c r="BB113" s="182"/>
      <c r="BC113" s="182"/>
      <c r="BD113" s="182"/>
      <c r="BE113" s="182"/>
      <c r="BF113" s="182"/>
      <c r="BG113" s="182"/>
      <c r="BH113" s="182"/>
      <c r="BI113" s="182"/>
      <c r="BJ113" s="182"/>
      <c r="BK113" s="182"/>
      <c r="BL113" s="182"/>
      <c r="BM113" s="182"/>
      <c r="BN113" s="182"/>
      <c r="BO113" s="182"/>
      <c r="BP113" s="182"/>
      <c r="BQ113" s="182"/>
      <c r="BR113" s="182"/>
      <c r="BS113" s="182"/>
      <c r="BT113" s="183"/>
    </row>
    <row r="114" spans="1:72" s="184" customFormat="1">
      <c r="A114" s="178"/>
      <c r="B114" s="179"/>
      <c r="C114" s="180"/>
      <c r="D114" s="181"/>
      <c r="E114" s="181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0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3"/>
    </row>
    <row r="115" spans="1:72" s="184" customFormat="1">
      <c r="A115" s="178"/>
      <c r="B115" s="179"/>
      <c r="C115" s="180"/>
      <c r="D115" s="181"/>
      <c r="E115" s="181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0"/>
      <c r="AZ115" s="182"/>
      <c r="BA115" s="182"/>
      <c r="BB115" s="182"/>
      <c r="BC115" s="182"/>
      <c r="BD115" s="182"/>
      <c r="BE115" s="182"/>
      <c r="BF115" s="182"/>
      <c r="BG115" s="182"/>
      <c r="BH115" s="182"/>
      <c r="BI115" s="182"/>
      <c r="BJ115" s="182"/>
      <c r="BK115" s="182"/>
      <c r="BL115" s="182"/>
      <c r="BM115" s="182"/>
      <c r="BN115" s="182"/>
      <c r="BO115" s="182"/>
      <c r="BP115" s="182"/>
      <c r="BQ115" s="182"/>
      <c r="BR115" s="182"/>
      <c r="BS115" s="182"/>
      <c r="BT115" s="183"/>
    </row>
    <row r="116" spans="1:72" s="184" customFormat="1">
      <c r="A116" s="178"/>
      <c r="B116" s="179"/>
      <c r="C116" s="180"/>
      <c r="D116" s="181"/>
      <c r="E116" s="181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0"/>
      <c r="AZ116" s="182"/>
      <c r="BA116" s="182"/>
      <c r="BB116" s="182"/>
      <c r="BC116" s="182"/>
      <c r="BD116" s="182"/>
      <c r="BE116" s="182"/>
      <c r="BF116" s="182"/>
      <c r="BG116" s="182"/>
      <c r="BH116" s="182"/>
      <c r="BI116" s="182"/>
      <c r="BJ116" s="182"/>
      <c r="BK116" s="182"/>
      <c r="BL116" s="182"/>
      <c r="BM116" s="182"/>
      <c r="BN116" s="182"/>
      <c r="BO116" s="182"/>
      <c r="BP116" s="182"/>
      <c r="BQ116" s="182"/>
      <c r="BR116" s="182"/>
      <c r="BS116" s="182"/>
      <c r="BT116" s="183"/>
    </row>
    <row r="117" spans="1:72" s="184" customFormat="1">
      <c r="A117" s="178"/>
      <c r="B117" s="179"/>
      <c r="C117" s="180"/>
      <c r="D117" s="181"/>
      <c r="E117" s="181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0"/>
      <c r="AZ117" s="182"/>
      <c r="BA117" s="182"/>
      <c r="BB117" s="182"/>
      <c r="BC117" s="182"/>
      <c r="BD117" s="182"/>
      <c r="BE117" s="182"/>
      <c r="BF117" s="182"/>
      <c r="BG117" s="182"/>
      <c r="BH117" s="182"/>
      <c r="BI117" s="182"/>
      <c r="BJ117" s="182"/>
      <c r="BK117" s="182"/>
      <c r="BL117" s="182"/>
      <c r="BM117" s="182"/>
      <c r="BN117" s="182"/>
      <c r="BO117" s="182"/>
      <c r="BP117" s="182"/>
      <c r="BQ117" s="182"/>
      <c r="BR117" s="182"/>
      <c r="BS117" s="182"/>
      <c r="BT117" s="183"/>
    </row>
    <row r="118" spans="1:72" s="184" customFormat="1">
      <c r="A118" s="178"/>
      <c r="B118" s="179"/>
      <c r="C118" s="180"/>
      <c r="D118" s="181"/>
      <c r="E118" s="181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0"/>
      <c r="AZ118" s="182"/>
      <c r="BA118" s="182"/>
      <c r="BB118" s="182"/>
      <c r="BC118" s="182"/>
      <c r="BD118" s="182"/>
      <c r="BE118" s="182"/>
      <c r="BF118" s="182"/>
      <c r="BG118" s="182"/>
      <c r="BH118" s="182"/>
      <c r="BI118" s="182"/>
      <c r="BJ118" s="182"/>
      <c r="BK118" s="182"/>
      <c r="BL118" s="182"/>
      <c r="BM118" s="182"/>
      <c r="BN118" s="182"/>
      <c r="BO118" s="182"/>
      <c r="BP118" s="182"/>
      <c r="BQ118" s="182"/>
      <c r="BR118" s="182"/>
      <c r="BS118" s="182"/>
      <c r="BT118" s="183"/>
    </row>
    <row r="119" spans="1:72" s="184" customFormat="1">
      <c r="A119" s="178"/>
      <c r="B119" s="179"/>
      <c r="C119" s="180"/>
      <c r="D119" s="181"/>
      <c r="E119" s="181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0"/>
      <c r="AZ119" s="182"/>
      <c r="BA119" s="182"/>
      <c r="BB119" s="182"/>
      <c r="BC119" s="182"/>
      <c r="BD119" s="182"/>
      <c r="BE119" s="182"/>
      <c r="BF119" s="182"/>
      <c r="BG119" s="182"/>
      <c r="BH119" s="182"/>
      <c r="BI119" s="182"/>
      <c r="BJ119" s="182"/>
      <c r="BK119" s="182"/>
      <c r="BL119" s="182"/>
      <c r="BM119" s="182"/>
      <c r="BN119" s="182"/>
      <c r="BO119" s="182"/>
      <c r="BP119" s="182"/>
      <c r="BQ119" s="182"/>
      <c r="BR119" s="182"/>
      <c r="BS119" s="182"/>
      <c r="BT119" s="183"/>
    </row>
    <row r="120" spans="1:72" s="184" customFormat="1">
      <c r="A120" s="178"/>
      <c r="B120" s="179"/>
      <c r="C120" s="180"/>
      <c r="D120" s="181"/>
      <c r="E120" s="181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0"/>
      <c r="AZ120" s="182"/>
      <c r="BA120" s="182"/>
      <c r="BB120" s="182"/>
      <c r="BC120" s="182"/>
      <c r="BD120" s="182"/>
      <c r="BE120" s="182"/>
      <c r="BF120" s="182"/>
      <c r="BG120" s="182"/>
      <c r="BH120" s="182"/>
      <c r="BI120" s="182"/>
      <c r="BJ120" s="182"/>
      <c r="BK120" s="182"/>
      <c r="BL120" s="182"/>
      <c r="BM120" s="182"/>
      <c r="BN120" s="182"/>
      <c r="BO120" s="182"/>
      <c r="BP120" s="182"/>
      <c r="BQ120" s="182"/>
      <c r="BR120" s="182"/>
      <c r="BS120" s="182"/>
      <c r="BT120" s="183"/>
    </row>
    <row r="121" spans="1:72" s="184" customFormat="1">
      <c r="A121" s="178"/>
      <c r="B121" s="179"/>
      <c r="C121" s="180"/>
      <c r="D121" s="181"/>
      <c r="E121" s="181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0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  <c r="BM121" s="182"/>
      <c r="BN121" s="182"/>
      <c r="BO121" s="182"/>
      <c r="BP121" s="182"/>
      <c r="BQ121" s="182"/>
      <c r="BR121" s="182"/>
      <c r="BS121" s="182"/>
      <c r="BT121" s="183"/>
    </row>
    <row r="122" spans="1:72" s="184" customFormat="1">
      <c r="A122" s="178"/>
      <c r="B122" s="179"/>
      <c r="C122" s="180"/>
      <c r="D122" s="181"/>
      <c r="E122" s="181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0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  <c r="BM122" s="182"/>
      <c r="BN122" s="182"/>
      <c r="BO122" s="182"/>
      <c r="BP122" s="182"/>
      <c r="BQ122" s="182"/>
      <c r="BR122" s="182"/>
      <c r="BS122" s="182"/>
      <c r="BT122" s="183"/>
    </row>
    <row r="123" spans="1:72" s="184" customFormat="1">
      <c r="A123" s="178"/>
      <c r="B123" s="179"/>
      <c r="C123" s="180"/>
      <c r="D123" s="181"/>
      <c r="E123" s="181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0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3"/>
    </row>
    <row r="124" spans="1:72" s="184" customFormat="1">
      <c r="A124" s="178"/>
      <c r="B124" s="179"/>
      <c r="C124" s="180"/>
      <c r="D124" s="181"/>
      <c r="E124" s="181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0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  <c r="BM124" s="182"/>
      <c r="BN124" s="182"/>
      <c r="BO124" s="182"/>
      <c r="BP124" s="182"/>
      <c r="BQ124" s="182"/>
      <c r="BR124" s="182"/>
      <c r="BS124" s="182"/>
      <c r="BT124" s="183"/>
    </row>
    <row r="125" spans="1:72" s="184" customFormat="1">
      <c r="A125" s="178"/>
      <c r="B125" s="179"/>
      <c r="C125" s="180"/>
      <c r="D125" s="181"/>
      <c r="E125" s="181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0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  <c r="BM125" s="182"/>
      <c r="BN125" s="182"/>
      <c r="BO125" s="182"/>
      <c r="BP125" s="182"/>
      <c r="BQ125" s="182"/>
      <c r="BR125" s="182"/>
      <c r="BS125" s="182"/>
      <c r="BT125" s="183"/>
    </row>
    <row r="126" spans="1:72" s="184" customFormat="1">
      <c r="A126" s="178"/>
      <c r="B126" s="179"/>
      <c r="C126" s="180"/>
      <c r="D126" s="181"/>
      <c r="E126" s="181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0"/>
      <c r="AZ126" s="182"/>
      <c r="BA126" s="182"/>
      <c r="BB126" s="182"/>
      <c r="BC126" s="182"/>
      <c r="BD126" s="182"/>
      <c r="BE126" s="182"/>
      <c r="BF126" s="182"/>
      <c r="BG126" s="182"/>
      <c r="BH126" s="182"/>
      <c r="BI126" s="182"/>
      <c r="BJ126" s="182"/>
      <c r="BK126" s="182"/>
      <c r="BL126" s="182"/>
      <c r="BM126" s="182"/>
      <c r="BN126" s="182"/>
      <c r="BO126" s="182"/>
      <c r="BP126" s="182"/>
      <c r="BQ126" s="182"/>
      <c r="BR126" s="182"/>
      <c r="BS126" s="182"/>
      <c r="BT126" s="183"/>
    </row>
    <row r="127" spans="1:72" s="184" customFormat="1">
      <c r="A127" s="178"/>
      <c r="B127" s="179"/>
      <c r="C127" s="180"/>
      <c r="D127" s="181"/>
      <c r="E127" s="181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0"/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/>
      <c r="BJ127" s="182"/>
      <c r="BK127" s="182"/>
      <c r="BL127" s="182"/>
      <c r="BM127" s="182"/>
      <c r="BN127" s="182"/>
      <c r="BO127" s="182"/>
      <c r="BP127" s="182"/>
      <c r="BQ127" s="182"/>
      <c r="BR127" s="182"/>
      <c r="BS127" s="182"/>
      <c r="BT127" s="183"/>
    </row>
    <row r="128" spans="1:72" s="184" customFormat="1">
      <c r="A128" s="178"/>
      <c r="B128" s="179"/>
      <c r="C128" s="180"/>
      <c r="D128" s="181"/>
      <c r="E128" s="181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0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  <c r="BM128" s="182"/>
      <c r="BN128" s="182"/>
      <c r="BO128" s="182"/>
      <c r="BP128" s="182"/>
      <c r="BQ128" s="182"/>
      <c r="BR128" s="182"/>
      <c r="BS128" s="182"/>
      <c r="BT128" s="183"/>
    </row>
    <row r="129" spans="1:72" s="184" customFormat="1">
      <c r="A129" s="178"/>
      <c r="B129" s="179"/>
      <c r="C129" s="180"/>
      <c r="D129" s="181"/>
      <c r="E129" s="181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0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  <c r="BM129" s="182"/>
      <c r="BN129" s="182"/>
      <c r="BO129" s="182"/>
      <c r="BP129" s="182"/>
      <c r="BQ129" s="182"/>
      <c r="BR129" s="182"/>
      <c r="BS129" s="182"/>
      <c r="BT129" s="183"/>
    </row>
    <row r="130" spans="1:72" s="184" customFormat="1">
      <c r="A130" s="178"/>
      <c r="B130" s="179"/>
      <c r="C130" s="180"/>
      <c r="D130" s="181"/>
      <c r="E130" s="181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0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3"/>
    </row>
    <row r="131" spans="1:72" s="184" customFormat="1">
      <c r="A131" s="178"/>
      <c r="B131" s="179"/>
      <c r="C131" s="180"/>
      <c r="D131" s="181"/>
      <c r="E131" s="181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0"/>
      <c r="AZ131" s="182"/>
      <c r="BA131" s="182"/>
      <c r="BB131" s="182"/>
      <c r="BC131" s="182"/>
      <c r="BD131" s="182"/>
      <c r="BE131" s="182"/>
      <c r="BF131" s="182"/>
      <c r="BG131" s="182"/>
      <c r="BH131" s="182"/>
      <c r="BI131" s="182"/>
      <c r="BJ131" s="182"/>
      <c r="BK131" s="182"/>
      <c r="BL131" s="182"/>
      <c r="BM131" s="182"/>
      <c r="BN131" s="182"/>
      <c r="BO131" s="182"/>
      <c r="BP131" s="182"/>
      <c r="BQ131" s="182"/>
      <c r="BR131" s="182"/>
      <c r="BS131" s="182"/>
      <c r="BT131" s="183"/>
    </row>
    <row r="132" spans="1:72" s="184" customFormat="1">
      <c r="A132" s="178"/>
      <c r="B132" s="179"/>
      <c r="C132" s="180"/>
      <c r="D132" s="181"/>
      <c r="E132" s="181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0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  <c r="BM132" s="182"/>
      <c r="BN132" s="182"/>
      <c r="BO132" s="182"/>
      <c r="BP132" s="182"/>
      <c r="BQ132" s="182"/>
      <c r="BR132" s="182"/>
      <c r="BS132" s="182"/>
      <c r="BT132" s="183"/>
    </row>
    <row r="133" spans="1:72" s="184" customFormat="1">
      <c r="A133" s="178"/>
      <c r="B133" s="179"/>
      <c r="C133" s="180"/>
      <c r="D133" s="181"/>
      <c r="E133" s="181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0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  <c r="BM133" s="182"/>
      <c r="BN133" s="182"/>
      <c r="BO133" s="182"/>
      <c r="BP133" s="182"/>
      <c r="BQ133" s="182"/>
      <c r="BR133" s="182"/>
      <c r="BS133" s="182"/>
      <c r="BT133" s="183"/>
    </row>
    <row r="134" spans="1:72" s="184" customFormat="1">
      <c r="A134" s="178"/>
      <c r="B134" s="179"/>
      <c r="C134" s="180"/>
      <c r="D134" s="181"/>
      <c r="E134" s="181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0"/>
      <c r="AZ134" s="182"/>
      <c r="BA134" s="182"/>
      <c r="BB134" s="182"/>
      <c r="BC134" s="182"/>
      <c r="BD134" s="182"/>
      <c r="BE134" s="182"/>
      <c r="BF134" s="182"/>
      <c r="BG134" s="182"/>
      <c r="BH134" s="182"/>
      <c r="BI134" s="182"/>
      <c r="BJ134" s="182"/>
      <c r="BK134" s="182"/>
      <c r="BL134" s="182"/>
      <c r="BM134" s="182"/>
      <c r="BN134" s="182"/>
      <c r="BO134" s="182"/>
      <c r="BP134" s="182"/>
      <c r="BQ134" s="182"/>
      <c r="BR134" s="182"/>
      <c r="BS134" s="182"/>
      <c r="BT134" s="183"/>
    </row>
    <row r="135" spans="1:72" s="184" customFormat="1">
      <c r="A135" s="178"/>
      <c r="B135" s="179"/>
      <c r="C135" s="180"/>
      <c r="D135" s="181"/>
      <c r="E135" s="181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0"/>
      <c r="AZ135" s="182"/>
      <c r="BA135" s="182"/>
      <c r="BB135" s="182"/>
      <c r="BC135" s="182"/>
      <c r="BD135" s="182"/>
      <c r="BE135" s="182"/>
      <c r="BF135" s="182"/>
      <c r="BG135" s="182"/>
      <c r="BH135" s="182"/>
      <c r="BI135" s="182"/>
      <c r="BJ135" s="182"/>
      <c r="BK135" s="182"/>
      <c r="BL135" s="182"/>
      <c r="BM135" s="182"/>
      <c r="BN135" s="182"/>
      <c r="BO135" s="182"/>
      <c r="BP135" s="182"/>
      <c r="BQ135" s="182"/>
      <c r="BR135" s="182"/>
      <c r="BS135" s="182"/>
      <c r="BT135" s="183"/>
    </row>
    <row r="136" spans="1:72" s="184" customFormat="1">
      <c r="A136" s="178"/>
      <c r="B136" s="179"/>
      <c r="C136" s="180"/>
      <c r="D136" s="181"/>
      <c r="E136" s="181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0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3"/>
    </row>
    <row r="137" spans="1:72" s="184" customFormat="1">
      <c r="A137" s="178"/>
      <c r="B137" s="179"/>
      <c r="C137" s="180"/>
      <c r="D137" s="181"/>
      <c r="E137" s="181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0"/>
      <c r="AZ137" s="182"/>
      <c r="BA137" s="182"/>
      <c r="BB137" s="182"/>
      <c r="BC137" s="182"/>
      <c r="BD137" s="182"/>
      <c r="BE137" s="182"/>
      <c r="BF137" s="182"/>
      <c r="BG137" s="182"/>
      <c r="BH137" s="182"/>
      <c r="BI137" s="182"/>
      <c r="BJ137" s="182"/>
      <c r="BK137" s="182"/>
      <c r="BL137" s="182"/>
      <c r="BM137" s="182"/>
      <c r="BN137" s="182"/>
      <c r="BO137" s="182"/>
      <c r="BP137" s="182"/>
      <c r="BQ137" s="182"/>
      <c r="BR137" s="182"/>
      <c r="BS137" s="182"/>
      <c r="BT137" s="183"/>
    </row>
    <row r="138" spans="1:72" s="184" customFormat="1">
      <c r="A138" s="178"/>
      <c r="B138" s="179"/>
      <c r="C138" s="180"/>
      <c r="D138" s="181"/>
      <c r="E138" s="181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0"/>
      <c r="AZ138" s="182"/>
      <c r="BA138" s="182"/>
      <c r="BB138" s="182"/>
      <c r="BC138" s="182"/>
      <c r="BD138" s="182"/>
      <c r="BE138" s="182"/>
      <c r="BF138" s="182"/>
      <c r="BG138" s="182"/>
      <c r="BH138" s="182"/>
      <c r="BI138" s="182"/>
      <c r="BJ138" s="182"/>
      <c r="BK138" s="182"/>
      <c r="BL138" s="182"/>
      <c r="BM138" s="182"/>
      <c r="BN138" s="182"/>
      <c r="BO138" s="182"/>
      <c r="BP138" s="182"/>
      <c r="BQ138" s="182"/>
      <c r="BR138" s="182"/>
      <c r="BS138" s="182"/>
      <c r="BT138" s="183"/>
    </row>
    <row r="139" spans="1:72" s="184" customFormat="1">
      <c r="A139" s="178"/>
      <c r="B139" s="179"/>
      <c r="C139" s="180"/>
      <c r="D139" s="181"/>
      <c r="E139" s="181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0"/>
      <c r="AZ139" s="182"/>
      <c r="BA139" s="182"/>
      <c r="BB139" s="182"/>
      <c r="BC139" s="182"/>
      <c r="BD139" s="182"/>
      <c r="BE139" s="182"/>
      <c r="BF139" s="182"/>
      <c r="BG139" s="182"/>
      <c r="BH139" s="182"/>
      <c r="BI139" s="182"/>
      <c r="BJ139" s="182"/>
      <c r="BK139" s="182"/>
      <c r="BL139" s="182"/>
      <c r="BM139" s="182"/>
      <c r="BN139" s="182"/>
      <c r="BO139" s="182"/>
      <c r="BP139" s="182"/>
      <c r="BQ139" s="182"/>
      <c r="BR139" s="182"/>
      <c r="BS139" s="182"/>
      <c r="BT139" s="183"/>
    </row>
    <row r="140" spans="1:72" s="184" customFormat="1">
      <c r="A140" s="178"/>
      <c r="B140" s="179"/>
      <c r="C140" s="180"/>
      <c r="D140" s="181"/>
      <c r="E140" s="181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0"/>
      <c r="AZ140" s="182"/>
      <c r="BA140" s="182"/>
      <c r="BB140" s="182"/>
      <c r="BC140" s="182"/>
      <c r="BD140" s="182"/>
      <c r="BE140" s="182"/>
      <c r="BF140" s="182"/>
      <c r="BG140" s="182"/>
      <c r="BH140" s="182"/>
      <c r="BI140" s="182"/>
      <c r="BJ140" s="182"/>
      <c r="BK140" s="182"/>
      <c r="BL140" s="182"/>
      <c r="BM140" s="182"/>
      <c r="BN140" s="182"/>
      <c r="BO140" s="182"/>
      <c r="BP140" s="182"/>
      <c r="BQ140" s="182"/>
      <c r="BR140" s="182"/>
      <c r="BS140" s="182"/>
      <c r="BT140" s="183"/>
    </row>
    <row r="141" spans="1:72" s="184" customFormat="1">
      <c r="A141" s="178"/>
      <c r="B141" s="179"/>
      <c r="C141" s="180"/>
      <c r="D141" s="181"/>
      <c r="E141" s="181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0"/>
      <c r="AZ141" s="182"/>
      <c r="BA141" s="182"/>
      <c r="BB141" s="182"/>
      <c r="BC141" s="182"/>
      <c r="BD141" s="182"/>
      <c r="BE141" s="182"/>
      <c r="BF141" s="182"/>
      <c r="BG141" s="182"/>
      <c r="BH141" s="182"/>
      <c r="BI141" s="182"/>
      <c r="BJ141" s="182"/>
      <c r="BK141" s="182"/>
      <c r="BL141" s="182"/>
      <c r="BM141" s="182"/>
      <c r="BN141" s="182"/>
      <c r="BO141" s="182"/>
      <c r="BP141" s="182"/>
      <c r="BQ141" s="182"/>
      <c r="BR141" s="182"/>
      <c r="BS141" s="182"/>
      <c r="BT141" s="183"/>
    </row>
    <row r="142" spans="1:72" s="184" customFormat="1">
      <c r="A142" s="178"/>
      <c r="B142" s="179"/>
      <c r="C142" s="180"/>
      <c r="D142" s="181"/>
      <c r="E142" s="181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0"/>
      <c r="AZ142" s="182"/>
      <c r="BA142" s="182"/>
      <c r="BB142" s="182"/>
      <c r="BC142" s="182"/>
      <c r="BD142" s="182"/>
      <c r="BE142" s="182"/>
      <c r="BF142" s="182"/>
      <c r="BG142" s="182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3"/>
    </row>
    <row r="143" spans="1:72" s="184" customFormat="1">
      <c r="A143" s="178"/>
      <c r="B143" s="179"/>
      <c r="C143" s="180"/>
      <c r="D143" s="181"/>
      <c r="E143" s="181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0"/>
      <c r="AZ143" s="182"/>
      <c r="BA143" s="182"/>
      <c r="BB143" s="182"/>
      <c r="BC143" s="182"/>
      <c r="BD143" s="182"/>
      <c r="BE143" s="182"/>
      <c r="BF143" s="182"/>
      <c r="BG143" s="182"/>
      <c r="BH143" s="182"/>
      <c r="BI143" s="182"/>
      <c r="BJ143" s="182"/>
      <c r="BK143" s="182"/>
      <c r="BL143" s="182"/>
      <c r="BM143" s="182"/>
      <c r="BN143" s="182"/>
      <c r="BO143" s="182"/>
      <c r="BP143" s="182"/>
      <c r="BQ143" s="182"/>
      <c r="BR143" s="182"/>
      <c r="BS143" s="182"/>
      <c r="BT143" s="183"/>
    </row>
    <row r="144" spans="1:72" s="184" customFormat="1">
      <c r="A144" s="178"/>
      <c r="B144" s="179"/>
      <c r="C144" s="180"/>
      <c r="D144" s="181"/>
      <c r="E144" s="181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0"/>
      <c r="AZ144" s="182"/>
      <c r="BA144" s="182"/>
      <c r="BB144" s="182"/>
      <c r="BC144" s="182"/>
      <c r="BD144" s="182"/>
      <c r="BE144" s="182"/>
      <c r="BF144" s="182"/>
      <c r="BG144" s="182"/>
      <c r="BH144" s="182"/>
      <c r="BI144" s="182"/>
      <c r="BJ144" s="182"/>
      <c r="BK144" s="182"/>
      <c r="BL144" s="182"/>
      <c r="BM144" s="182"/>
      <c r="BN144" s="182"/>
      <c r="BO144" s="182"/>
      <c r="BP144" s="182"/>
      <c r="BQ144" s="182"/>
      <c r="BR144" s="182"/>
      <c r="BS144" s="182"/>
      <c r="BT144" s="183"/>
    </row>
    <row r="145" spans="1:72" s="184" customFormat="1">
      <c r="A145" s="178"/>
      <c r="B145" s="179"/>
      <c r="C145" s="180"/>
      <c r="D145" s="181"/>
      <c r="E145" s="181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0"/>
      <c r="AZ145" s="182"/>
      <c r="BA145" s="182"/>
      <c r="BB145" s="182"/>
      <c r="BC145" s="182"/>
      <c r="BD145" s="182"/>
      <c r="BE145" s="182"/>
      <c r="BF145" s="182"/>
      <c r="BG145" s="182"/>
      <c r="BH145" s="182"/>
      <c r="BI145" s="182"/>
      <c r="BJ145" s="182"/>
      <c r="BK145" s="182"/>
      <c r="BL145" s="182"/>
      <c r="BM145" s="182"/>
      <c r="BN145" s="182"/>
      <c r="BO145" s="182"/>
      <c r="BP145" s="182"/>
      <c r="BQ145" s="182"/>
      <c r="BR145" s="182"/>
      <c r="BS145" s="182"/>
      <c r="BT145" s="183"/>
    </row>
    <row r="146" spans="1:72" s="184" customFormat="1">
      <c r="A146" s="178"/>
      <c r="B146" s="179"/>
      <c r="C146" s="180"/>
      <c r="D146" s="181"/>
      <c r="E146" s="181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0"/>
      <c r="AZ146" s="182"/>
      <c r="BA146" s="182"/>
      <c r="BB146" s="182"/>
      <c r="BC146" s="182"/>
      <c r="BD146" s="182"/>
      <c r="BE146" s="182"/>
      <c r="BF146" s="182"/>
      <c r="BG146" s="182"/>
      <c r="BH146" s="182"/>
      <c r="BI146" s="182"/>
      <c r="BJ146" s="182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3"/>
    </row>
    <row r="147" spans="1:72" s="184" customFormat="1">
      <c r="A147" s="178"/>
      <c r="B147" s="179"/>
      <c r="C147" s="180"/>
      <c r="D147" s="181"/>
      <c r="E147" s="181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0"/>
      <c r="AZ147" s="182"/>
      <c r="BA147" s="182"/>
      <c r="BB147" s="182"/>
      <c r="BC147" s="182"/>
      <c r="BD147" s="182"/>
      <c r="BE147" s="182"/>
      <c r="BF147" s="182"/>
      <c r="BG147" s="182"/>
      <c r="BH147" s="182"/>
      <c r="BI147" s="182"/>
      <c r="BJ147" s="182"/>
      <c r="BK147" s="182"/>
      <c r="BL147" s="182"/>
      <c r="BM147" s="182"/>
      <c r="BN147" s="182"/>
      <c r="BO147" s="182"/>
      <c r="BP147" s="182"/>
      <c r="BQ147" s="182"/>
      <c r="BR147" s="182"/>
      <c r="BS147" s="182"/>
      <c r="BT147" s="183"/>
    </row>
    <row r="148" spans="1:72" s="184" customFormat="1">
      <c r="A148" s="178"/>
      <c r="B148" s="179"/>
      <c r="C148" s="180"/>
      <c r="D148" s="181"/>
      <c r="E148" s="181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0"/>
      <c r="AZ148" s="182"/>
      <c r="BA148" s="182"/>
      <c r="BB148" s="182"/>
      <c r="BC148" s="182"/>
      <c r="BD148" s="182"/>
      <c r="BE148" s="182"/>
      <c r="BF148" s="182"/>
      <c r="BG148" s="182"/>
      <c r="BH148" s="182"/>
      <c r="BI148" s="182"/>
      <c r="BJ148" s="182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3"/>
    </row>
    <row r="149" spans="1:72" s="184" customFormat="1">
      <c r="A149" s="178"/>
      <c r="B149" s="179"/>
      <c r="C149" s="180"/>
      <c r="D149" s="181"/>
      <c r="E149" s="181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0"/>
      <c r="AZ149" s="182"/>
      <c r="BA149" s="182"/>
      <c r="BB149" s="182"/>
      <c r="BC149" s="182"/>
      <c r="BD149" s="182"/>
      <c r="BE149" s="182"/>
      <c r="BF149" s="182"/>
      <c r="BG149" s="182"/>
      <c r="BH149" s="182"/>
      <c r="BI149" s="182"/>
      <c r="BJ149" s="182"/>
      <c r="BK149" s="182"/>
      <c r="BL149" s="182"/>
      <c r="BM149" s="182"/>
      <c r="BN149" s="182"/>
      <c r="BO149" s="182"/>
      <c r="BP149" s="182"/>
      <c r="BQ149" s="182"/>
      <c r="BR149" s="182"/>
      <c r="BS149" s="182"/>
      <c r="BT149" s="183"/>
    </row>
    <row r="150" spans="1:72" s="184" customFormat="1">
      <c r="A150" s="178"/>
      <c r="B150" s="179"/>
      <c r="C150" s="180"/>
      <c r="D150" s="181"/>
      <c r="E150" s="181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0"/>
      <c r="AZ150" s="182"/>
      <c r="BA150" s="182"/>
      <c r="BB150" s="182"/>
      <c r="BC150" s="182"/>
      <c r="BD150" s="182"/>
      <c r="BE150" s="182"/>
      <c r="BF150" s="182"/>
      <c r="BG150" s="182"/>
      <c r="BH150" s="182"/>
      <c r="BI150" s="182"/>
      <c r="BJ150" s="182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3"/>
    </row>
    <row r="151" spans="1:72" s="184" customFormat="1">
      <c r="A151" s="178"/>
      <c r="B151" s="179"/>
      <c r="C151" s="180"/>
      <c r="D151" s="181"/>
      <c r="E151" s="181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0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3"/>
    </row>
    <row r="152" spans="1:72" s="184" customFormat="1">
      <c r="A152" s="178"/>
      <c r="B152" s="179"/>
      <c r="C152" s="180"/>
      <c r="D152" s="181"/>
      <c r="E152" s="181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0"/>
      <c r="AZ152" s="182"/>
      <c r="BA152" s="182"/>
      <c r="BB152" s="182"/>
      <c r="BC152" s="182"/>
      <c r="BD152" s="182"/>
      <c r="BE152" s="182"/>
      <c r="BF152" s="182"/>
      <c r="BG152" s="182"/>
      <c r="BH152" s="182"/>
      <c r="BI152" s="182"/>
      <c r="BJ152" s="182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3"/>
    </row>
    <row r="153" spans="1:72" s="184" customFormat="1">
      <c r="A153" s="178"/>
      <c r="B153" s="179"/>
      <c r="C153" s="180"/>
      <c r="D153" s="181"/>
      <c r="E153" s="181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0"/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/>
      <c r="BJ153" s="182"/>
      <c r="BK153" s="182"/>
      <c r="BL153" s="182"/>
      <c r="BM153" s="182"/>
      <c r="BN153" s="182"/>
      <c r="BO153" s="182"/>
      <c r="BP153" s="182"/>
      <c r="BQ153" s="182"/>
      <c r="BR153" s="182"/>
      <c r="BS153" s="182"/>
      <c r="BT153" s="183"/>
    </row>
    <row r="154" spans="1:72" s="184" customFormat="1">
      <c r="A154" s="178"/>
      <c r="B154" s="179"/>
      <c r="C154" s="180"/>
      <c r="D154" s="181"/>
      <c r="E154" s="181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0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3"/>
    </row>
    <row r="155" spans="1:72" s="184" customFormat="1">
      <c r="A155" s="178"/>
      <c r="B155" s="179"/>
      <c r="C155" s="180"/>
      <c r="D155" s="181"/>
      <c r="E155" s="181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0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3"/>
    </row>
    <row r="156" spans="1:72" s="184" customFormat="1">
      <c r="A156" s="178"/>
      <c r="B156" s="179"/>
      <c r="C156" s="180"/>
      <c r="D156" s="181"/>
      <c r="E156" s="181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0"/>
      <c r="AZ156" s="182"/>
      <c r="BA156" s="182"/>
      <c r="BB156" s="182"/>
      <c r="BC156" s="182"/>
      <c r="BD156" s="182"/>
      <c r="BE156" s="182"/>
      <c r="BF156" s="182"/>
      <c r="BG156" s="182"/>
      <c r="BH156" s="182"/>
      <c r="BI156" s="182"/>
      <c r="BJ156" s="182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3"/>
    </row>
    <row r="157" spans="1:72" s="184" customFormat="1">
      <c r="A157" s="178"/>
      <c r="B157" s="179"/>
      <c r="C157" s="180"/>
      <c r="D157" s="181"/>
      <c r="E157" s="181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0"/>
      <c r="AZ157" s="182"/>
      <c r="BA157" s="182"/>
      <c r="BB157" s="182"/>
      <c r="BC157" s="182"/>
      <c r="BD157" s="182"/>
      <c r="BE157" s="182"/>
      <c r="BF157" s="182"/>
      <c r="BG157" s="182"/>
      <c r="BH157" s="182"/>
      <c r="BI157" s="182"/>
      <c r="BJ157" s="182"/>
      <c r="BK157" s="182"/>
      <c r="BL157" s="182"/>
      <c r="BM157" s="182"/>
      <c r="BN157" s="182"/>
      <c r="BO157" s="182"/>
      <c r="BP157" s="182"/>
      <c r="BQ157" s="182"/>
      <c r="BR157" s="182"/>
      <c r="BS157" s="182"/>
      <c r="BT157" s="183"/>
    </row>
    <row r="158" spans="1:72" s="184" customFormat="1">
      <c r="A158" s="178"/>
      <c r="B158" s="179"/>
      <c r="C158" s="180"/>
      <c r="D158" s="181"/>
      <c r="E158" s="181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0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182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3"/>
    </row>
    <row r="159" spans="1:72" s="184" customFormat="1">
      <c r="A159" s="178"/>
      <c r="B159" s="179"/>
      <c r="C159" s="180"/>
      <c r="D159" s="181"/>
      <c r="E159" s="181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0"/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/>
      <c r="BJ159" s="182"/>
      <c r="BK159" s="182"/>
      <c r="BL159" s="182"/>
      <c r="BM159" s="182"/>
      <c r="BN159" s="182"/>
      <c r="BO159" s="182"/>
      <c r="BP159" s="182"/>
      <c r="BQ159" s="182"/>
      <c r="BR159" s="182"/>
      <c r="BS159" s="182"/>
      <c r="BT159" s="183"/>
    </row>
    <row r="160" spans="1:72" s="184" customFormat="1">
      <c r="A160" s="178"/>
      <c r="B160" s="179"/>
      <c r="C160" s="180"/>
      <c r="D160" s="181"/>
      <c r="E160" s="181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0"/>
      <c r="AZ160" s="182"/>
      <c r="BA160" s="182"/>
      <c r="BB160" s="182"/>
      <c r="BC160" s="182"/>
      <c r="BD160" s="182"/>
      <c r="BE160" s="182"/>
      <c r="BF160" s="182"/>
      <c r="BG160" s="182"/>
      <c r="BH160" s="182"/>
      <c r="BI160" s="182"/>
      <c r="BJ160" s="182"/>
      <c r="BK160" s="182"/>
      <c r="BL160" s="182"/>
      <c r="BM160" s="182"/>
      <c r="BN160" s="182"/>
      <c r="BO160" s="182"/>
      <c r="BP160" s="182"/>
      <c r="BQ160" s="182"/>
      <c r="BR160" s="182"/>
      <c r="BS160" s="182"/>
      <c r="BT160" s="183"/>
    </row>
    <row r="161" spans="1:72" s="184" customFormat="1">
      <c r="A161" s="178"/>
      <c r="B161" s="179"/>
      <c r="C161" s="180"/>
      <c r="D161" s="181"/>
      <c r="E161" s="181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0"/>
      <c r="AZ161" s="182"/>
      <c r="BA161" s="182"/>
      <c r="BB161" s="182"/>
      <c r="BC161" s="182"/>
      <c r="BD161" s="182"/>
      <c r="BE161" s="182"/>
      <c r="BF161" s="182"/>
      <c r="BG161" s="182"/>
      <c r="BH161" s="182"/>
      <c r="BI161" s="182"/>
      <c r="BJ161" s="182"/>
      <c r="BK161" s="182"/>
      <c r="BL161" s="182"/>
      <c r="BM161" s="182"/>
      <c r="BN161" s="182"/>
      <c r="BO161" s="182"/>
      <c r="BP161" s="182"/>
      <c r="BQ161" s="182"/>
      <c r="BR161" s="182"/>
      <c r="BS161" s="182"/>
      <c r="BT161" s="183"/>
    </row>
    <row r="162" spans="1:72" s="184" customFormat="1">
      <c r="A162" s="178"/>
      <c r="B162" s="179"/>
      <c r="C162" s="180"/>
      <c r="D162" s="181"/>
      <c r="E162" s="181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0"/>
      <c r="AZ162" s="182"/>
      <c r="BA162" s="182"/>
      <c r="BB162" s="182"/>
      <c r="BC162" s="182"/>
      <c r="BD162" s="182"/>
      <c r="BE162" s="182"/>
      <c r="BF162" s="182"/>
      <c r="BG162" s="182"/>
      <c r="BH162" s="182"/>
      <c r="BI162" s="182"/>
      <c r="BJ162" s="182"/>
      <c r="BK162" s="182"/>
      <c r="BL162" s="182"/>
      <c r="BM162" s="182"/>
      <c r="BN162" s="182"/>
      <c r="BO162" s="182"/>
      <c r="BP162" s="182"/>
      <c r="BQ162" s="182"/>
      <c r="BR162" s="182"/>
      <c r="BS162" s="182"/>
      <c r="BT162" s="183"/>
    </row>
    <row r="163" spans="1:72" s="184" customFormat="1">
      <c r="A163" s="178"/>
      <c r="B163" s="179"/>
      <c r="C163" s="180"/>
      <c r="D163" s="181"/>
      <c r="E163" s="181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0"/>
      <c r="AZ163" s="182"/>
      <c r="BA163" s="182"/>
      <c r="BB163" s="182"/>
      <c r="BC163" s="182"/>
      <c r="BD163" s="182"/>
      <c r="BE163" s="182"/>
      <c r="BF163" s="182"/>
      <c r="BG163" s="182"/>
      <c r="BH163" s="182"/>
      <c r="BI163" s="182"/>
      <c r="BJ163" s="182"/>
      <c r="BK163" s="182"/>
      <c r="BL163" s="182"/>
      <c r="BM163" s="182"/>
      <c r="BN163" s="182"/>
      <c r="BO163" s="182"/>
      <c r="BP163" s="182"/>
      <c r="BQ163" s="182"/>
      <c r="BR163" s="182"/>
      <c r="BS163" s="182"/>
      <c r="BT163" s="183"/>
    </row>
    <row r="164" spans="1:72" s="184" customFormat="1">
      <c r="A164" s="178"/>
      <c r="B164" s="179"/>
      <c r="C164" s="180"/>
      <c r="D164" s="181"/>
      <c r="E164" s="181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0"/>
      <c r="AZ164" s="182"/>
      <c r="BA164" s="182"/>
      <c r="BB164" s="182"/>
      <c r="BC164" s="182"/>
      <c r="BD164" s="182"/>
      <c r="BE164" s="182"/>
      <c r="BF164" s="182"/>
      <c r="BG164" s="182"/>
      <c r="BH164" s="182"/>
      <c r="BI164" s="182"/>
      <c r="BJ164" s="182"/>
      <c r="BK164" s="182"/>
      <c r="BL164" s="182"/>
      <c r="BM164" s="182"/>
      <c r="BN164" s="182"/>
      <c r="BO164" s="182"/>
      <c r="BP164" s="182"/>
      <c r="BQ164" s="182"/>
      <c r="BR164" s="182"/>
      <c r="BS164" s="182"/>
      <c r="BT164" s="183"/>
    </row>
    <row r="165" spans="1:72" s="184" customFormat="1">
      <c r="A165" s="178"/>
      <c r="B165" s="179"/>
      <c r="C165" s="180"/>
      <c r="D165" s="181"/>
      <c r="E165" s="181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0"/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/>
      <c r="BJ165" s="182"/>
      <c r="BK165" s="182"/>
      <c r="BL165" s="182"/>
      <c r="BM165" s="182"/>
      <c r="BN165" s="182"/>
      <c r="BO165" s="182"/>
      <c r="BP165" s="182"/>
      <c r="BQ165" s="182"/>
      <c r="BR165" s="182"/>
      <c r="BS165" s="182"/>
      <c r="BT165" s="183"/>
    </row>
    <row r="166" spans="1:72" s="184" customFormat="1">
      <c r="A166" s="178"/>
      <c r="B166" s="179"/>
      <c r="C166" s="180"/>
      <c r="D166" s="181"/>
      <c r="E166" s="181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0"/>
      <c r="AZ166" s="182"/>
      <c r="BA166" s="182"/>
      <c r="BB166" s="182"/>
      <c r="BC166" s="182"/>
      <c r="BD166" s="182"/>
      <c r="BE166" s="182"/>
      <c r="BF166" s="182"/>
      <c r="BG166" s="182"/>
      <c r="BH166" s="182"/>
      <c r="BI166" s="182"/>
      <c r="BJ166" s="182"/>
      <c r="BK166" s="182"/>
      <c r="BL166" s="182"/>
      <c r="BM166" s="182"/>
      <c r="BN166" s="182"/>
      <c r="BO166" s="182"/>
      <c r="BP166" s="182"/>
      <c r="BQ166" s="182"/>
      <c r="BR166" s="182"/>
      <c r="BS166" s="182"/>
      <c r="BT166" s="183"/>
    </row>
    <row r="167" spans="1:72" s="184" customFormat="1">
      <c r="A167" s="178"/>
      <c r="B167" s="179"/>
      <c r="C167" s="180"/>
      <c r="D167" s="181"/>
      <c r="E167" s="181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0"/>
      <c r="AZ167" s="182"/>
      <c r="BA167" s="182"/>
      <c r="BB167" s="182"/>
      <c r="BC167" s="182"/>
      <c r="BD167" s="182"/>
      <c r="BE167" s="182"/>
      <c r="BF167" s="182"/>
      <c r="BG167" s="182"/>
      <c r="BH167" s="182"/>
      <c r="BI167" s="182"/>
      <c r="BJ167" s="182"/>
      <c r="BK167" s="182"/>
      <c r="BL167" s="182"/>
      <c r="BM167" s="182"/>
      <c r="BN167" s="182"/>
      <c r="BO167" s="182"/>
      <c r="BP167" s="182"/>
      <c r="BQ167" s="182"/>
      <c r="BR167" s="182"/>
      <c r="BS167" s="182"/>
      <c r="BT167" s="183"/>
    </row>
    <row r="168" spans="1:72" s="184" customFormat="1">
      <c r="A168" s="178"/>
      <c r="B168" s="179"/>
      <c r="C168" s="180"/>
      <c r="D168" s="181"/>
      <c r="E168" s="181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0"/>
      <c r="AZ168" s="182"/>
      <c r="BA168" s="182"/>
      <c r="BB168" s="182"/>
      <c r="BC168" s="182"/>
      <c r="BD168" s="182"/>
      <c r="BE168" s="182"/>
      <c r="BF168" s="182"/>
      <c r="BG168" s="182"/>
      <c r="BH168" s="182"/>
      <c r="BI168" s="182"/>
      <c r="BJ168" s="182"/>
      <c r="BK168" s="182"/>
      <c r="BL168" s="182"/>
      <c r="BM168" s="182"/>
      <c r="BN168" s="182"/>
      <c r="BO168" s="182"/>
      <c r="BP168" s="182"/>
      <c r="BQ168" s="182"/>
      <c r="BR168" s="182"/>
      <c r="BS168" s="182"/>
      <c r="BT168" s="183"/>
    </row>
    <row r="169" spans="1:72" s="184" customFormat="1">
      <c r="A169" s="178"/>
      <c r="B169" s="179"/>
      <c r="C169" s="180"/>
      <c r="D169" s="181"/>
      <c r="E169" s="181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0"/>
      <c r="AZ169" s="182"/>
      <c r="BA169" s="182"/>
      <c r="BB169" s="182"/>
      <c r="BC169" s="182"/>
      <c r="BD169" s="182"/>
      <c r="BE169" s="182"/>
      <c r="BF169" s="182"/>
      <c r="BG169" s="182"/>
      <c r="BH169" s="182"/>
      <c r="BI169" s="182"/>
      <c r="BJ169" s="182"/>
      <c r="BK169" s="182"/>
      <c r="BL169" s="182"/>
      <c r="BM169" s="182"/>
      <c r="BN169" s="182"/>
      <c r="BO169" s="182"/>
      <c r="BP169" s="182"/>
      <c r="BQ169" s="182"/>
      <c r="BR169" s="182"/>
      <c r="BS169" s="182"/>
      <c r="BT169" s="183"/>
    </row>
    <row r="170" spans="1:72" s="184" customFormat="1">
      <c r="A170" s="178"/>
      <c r="B170" s="179"/>
      <c r="C170" s="180"/>
      <c r="D170" s="181"/>
      <c r="E170" s="181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0"/>
      <c r="AZ170" s="182"/>
      <c r="BA170" s="182"/>
      <c r="BB170" s="182"/>
      <c r="BC170" s="182"/>
      <c r="BD170" s="182"/>
      <c r="BE170" s="182"/>
      <c r="BF170" s="182"/>
      <c r="BG170" s="182"/>
      <c r="BH170" s="182"/>
      <c r="BI170" s="182"/>
      <c r="BJ170" s="182"/>
      <c r="BK170" s="182"/>
      <c r="BL170" s="182"/>
      <c r="BM170" s="182"/>
      <c r="BN170" s="182"/>
      <c r="BO170" s="182"/>
      <c r="BP170" s="182"/>
      <c r="BQ170" s="182"/>
      <c r="BR170" s="182"/>
      <c r="BS170" s="182"/>
      <c r="BT170" s="183"/>
    </row>
    <row r="171" spans="1:72" s="184" customFormat="1">
      <c r="A171" s="178"/>
      <c r="B171" s="179"/>
      <c r="C171" s="180"/>
      <c r="D171" s="181"/>
      <c r="E171" s="181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0"/>
      <c r="AZ171" s="182"/>
      <c r="BA171" s="182"/>
      <c r="BB171" s="182"/>
      <c r="BC171" s="182"/>
      <c r="BD171" s="182"/>
      <c r="BE171" s="182"/>
      <c r="BF171" s="182"/>
      <c r="BG171" s="182"/>
      <c r="BH171" s="182"/>
      <c r="BI171" s="182"/>
      <c r="BJ171" s="182"/>
      <c r="BK171" s="182"/>
      <c r="BL171" s="182"/>
      <c r="BM171" s="182"/>
      <c r="BN171" s="182"/>
      <c r="BO171" s="182"/>
      <c r="BP171" s="182"/>
      <c r="BQ171" s="182"/>
      <c r="BR171" s="182"/>
      <c r="BS171" s="182"/>
      <c r="BT171" s="183"/>
    </row>
    <row r="172" spans="1:72" s="184" customFormat="1">
      <c r="A172" s="178"/>
      <c r="B172" s="179"/>
      <c r="C172" s="180"/>
      <c r="D172" s="181"/>
      <c r="E172" s="181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0"/>
      <c r="AZ172" s="182"/>
      <c r="BA172" s="182"/>
      <c r="BB172" s="182"/>
      <c r="BC172" s="182"/>
      <c r="BD172" s="182"/>
      <c r="BE172" s="182"/>
      <c r="BF172" s="182"/>
      <c r="BG172" s="182"/>
      <c r="BH172" s="182"/>
      <c r="BI172" s="182"/>
      <c r="BJ172" s="182"/>
      <c r="BK172" s="182"/>
      <c r="BL172" s="182"/>
      <c r="BM172" s="182"/>
      <c r="BN172" s="182"/>
      <c r="BO172" s="182"/>
      <c r="BP172" s="182"/>
      <c r="BQ172" s="182"/>
      <c r="BR172" s="182"/>
      <c r="BS172" s="182"/>
      <c r="BT172" s="183"/>
    </row>
    <row r="173" spans="1:72" s="184" customFormat="1">
      <c r="A173" s="178"/>
      <c r="B173" s="179"/>
      <c r="C173" s="180"/>
      <c r="D173" s="181"/>
      <c r="E173" s="181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0"/>
      <c r="AZ173" s="182"/>
      <c r="BA173" s="182"/>
      <c r="BB173" s="182"/>
      <c r="BC173" s="182"/>
      <c r="BD173" s="182"/>
      <c r="BE173" s="182"/>
      <c r="BF173" s="182"/>
      <c r="BG173" s="182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3"/>
    </row>
    <row r="174" spans="1:72" s="184" customFormat="1">
      <c r="A174" s="178"/>
      <c r="B174" s="179"/>
      <c r="C174" s="180"/>
      <c r="D174" s="181"/>
      <c r="E174" s="181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0"/>
      <c r="AZ174" s="182"/>
      <c r="BA174" s="182"/>
      <c r="BB174" s="182"/>
      <c r="BC174" s="182"/>
      <c r="BD174" s="182"/>
      <c r="BE174" s="182"/>
      <c r="BF174" s="182"/>
      <c r="BG174" s="182"/>
      <c r="BH174" s="182"/>
      <c r="BI174" s="182"/>
      <c r="BJ174" s="182"/>
      <c r="BK174" s="182"/>
      <c r="BL174" s="182"/>
      <c r="BM174" s="182"/>
      <c r="BN174" s="182"/>
      <c r="BO174" s="182"/>
      <c r="BP174" s="182"/>
      <c r="BQ174" s="182"/>
      <c r="BR174" s="182"/>
      <c r="BS174" s="182"/>
      <c r="BT174" s="183"/>
    </row>
    <row r="175" spans="1:72" s="184" customFormat="1">
      <c r="A175" s="178"/>
      <c r="B175" s="179"/>
      <c r="C175" s="180"/>
      <c r="D175" s="181"/>
      <c r="E175" s="181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0"/>
      <c r="AZ175" s="182"/>
      <c r="BA175" s="182"/>
      <c r="BB175" s="182"/>
      <c r="BC175" s="182"/>
      <c r="BD175" s="182"/>
      <c r="BE175" s="182"/>
      <c r="BF175" s="182"/>
      <c r="BG175" s="182"/>
      <c r="BH175" s="182"/>
      <c r="BI175" s="182"/>
      <c r="BJ175" s="182"/>
      <c r="BK175" s="182"/>
      <c r="BL175" s="182"/>
      <c r="BM175" s="182"/>
      <c r="BN175" s="182"/>
      <c r="BO175" s="182"/>
      <c r="BP175" s="182"/>
      <c r="BQ175" s="182"/>
      <c r="BR175" s="182"/>
      <c r="BS175" s="182"/>
      <c r="BT175" s="183"/>
    </row>
    <row r="176" spans="1:72" s="184" customFormat="1">
      <c r="A176" s="178"/>
      <c r="B176" s="179"/>
      <c r="C176" s="180"/>
      <c r="D176" s="181"/>
      <c r="E176" s="181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0"/>
      <c r="AZ176" s="182"/>
      <c r="BA176" s="182"/>
      <c r="BB176" s="182"/>
      <c r="BC176" s="182"/>
      <c r="BD176" s="182"/>
      <c r="BE176" s="182"/>
      <c r="BF176" s="182"/>
      <c r="BG176" s="182"/>
      <c r="BH176" s="182"/>
      <c r="BI176" s="182"/>
      <c r="BJ176" s="182"/>
      <c r="BK176" s="182"/>
      <c r="BL176" s="182"/>
      <c r="BM176" s="182"/>
      <c r="BN176" s="182"/>
      <c r="BO176" s="182"/>
      <c r="BP176" s="182"/>
      <c r="BQ176" s="182"/>
      <c r="BR176" s="182"/>
      <c r="BS176" s="182"/>
      <c r="BT176" s="183"/>
    </row>
    <row r="177" spans="1:72" s="184" customFormat="1">
      <c r="A177" s="178"/>
      <c r="B177" s="179"/>
      <c r="C177" s="180"/>
      <c r="D177" s="181"/>
      <c r="E177" s="181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0"/>
      <c r="AZ177" s="182"/>
      <c r="BA177" s="182"/>
      <c r="BB177" s="182"/>
      <c r="BC177" s="182"/>
      <c r="BD177" s="182"/>
      <c r="BE177" s="182"/>
      <c r="BF177" s="182"/>
      <c r="BG177" s="182"/>
      <c r="BH177" s="182"/>
      <c r="BI177" s="182"/>
      <c r="BJ177" s="182"/>
      <c r="BK177" s="182"/>
      <c r="BL177" s="182"/>
      <c r="BM177" s="182"/>
      <c r="BN177" s="182"/>
      <c r="BO177" s="182"/>
      <c r="BP177" s="182"/>
      <c r="BQ177" s="182"/>
      <c r="BR177" s="182"/>
      <c r="BS177" s="182"/>
      <c r="BT177" s="183"/>
    </row>
    <row r="178" spans="1:72" s="184" customFormat="1">
      <c r="A178" s="178"/>
      <c r="B178" s="179"/>
      <c r="C178" s="180"/>
      <c r="D178" s="181"/>
      <c r="E178" s="181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0"/>
      <c r="AZ178" s="182"/>
      <c r="BA178" s="182"/>
      <c r="BB178" s="182"/>
      <c r="BC178" s="182"/>
      <c r="BD178" s="182"/>
      <c r="BE178" s="182"/>
      <c r="BF178" s="182"/>
      <c r="BG178" s="182"/>
      <c r="BH178" s="182"/>
      <c r="BI178" s="182"/>
      <c r="BJ178" s="182"/>
      <c r="BK178" s="182"/>
      <c r="BL178" s="182"/>
      <c r="BM178" s="182"/>
      <c r="BN178" s="182"/>
      <c r="BO178" s="182"/>
      <c r="BP178" s="182"/>
      <c r="BQ178" s="182"/>
      <c r="BR178" s="182"/>
      <c r="BS178" s="182"/>
      <c r="BT178" s="183"/>
    </row>
    <row r="179" spans="1:72" s="184" customFormat="1">
      <c r="A179" s="178"/>
      <c r="B179" s="179"/>
      <c r="C179" s="180"/>
      <c r="D179" s="181"/>
      <c r="E179" s="181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0"/>
      <c r="AZ179" s="182"/>
      <c r="BA179" s="182"/>
      <c r="BB179" s="182"/>
      <c r="BC179" s="182"/>
      <c r="BD179" s="182"/>
      <c r="BE179" s="182"/>
      <c r="BF179" s="182"/>
      <c r="BG179" s="182"/>
      <c r="BH179" s="182"/>
      <c r="BI179" s="182"/>
      <c r="BJ179" s="182"/>
      <c r="BK179" s="182"/>
      <c r="BL179" s="182"/>
      <c r="BM179" s="182"/>
      <c r="BN179" s="182"/>
      <c r="BO179" s="182"/>
      <c r="BP179" s="182"/>
      <c r="BQ179" s="182"/>
      <c r="BR179" s="182"/>
      <c r="BS179" s="182"/>
      <c r="BT179" s="183"/>
    </row>
    <row r="180" spans="1:72" s="184" customFormat="1">
      <c r="A180" s="178"/>
      <c r="B180" s="179"/>
      <c r="C180" s="180"/>
      <c r="D180" s="181"/>
      <c r="E180" s="181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0"/>
      <c r="AZ180" s="182"/>
      <c r="BA180" s="182"/>
      <c r="BB180" s="182"/>
      <c r="BC180" s="182"/>
      <c r="BD180" s="182"/>
      <c r="BE180" s="182"/>
      <c r="BF180" s="182"/>
      <c r="BG180" s="182"/>
      <c r="BH180" s="182"/>
      <c r="BI180" s="182"/>
      <c r="BJ180" s="182"/>
      <c r="BK180" s="182"/>
      <c r="BL180" s="182"/>
      <c r="BM180" s="182"/>
      <c r="BN180" s="182"/>
      <c r="BO180" s="182"/>
      <c r="BP180" s="182"/>
      <c r="BQ180" s="182"/>
      <c r="BR180" s="182"/>
      <c r="BS180" s="182"/>
      <c r="BT180" s="183"/>
    </row>
    <row r="181" spans="1:72" s="184" customFormat="1">
      <c r="A181" s="178"/>
      <c r="B181" s="179"/>
      <c r="C181" s="180"/>
      <c r="D181" s="181"/>
      <c r="E181" s="181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0"/>
      <c r="AZ181" s="182"/>
      <c r="BA181" s="182"/>
      <c r="BB181" s="182"/>
      <c r="BC181" s="182"/>
      <c r="BD181" s="182"/>
      <c r="BE181" s="182"/>
      <c r="BF181" s="182"/>
      <c r="BG181" s="182"/>
      <c r="BH181" s="182"/>
      <c r="BI181" s="182"/>
      <c r="BJ181" s="182"/>
      <c r="BK181" s="182"/>
      <c r="BL181" s="182"/>
      <c r="BM181" s="182"/>
      <c r="BN181" s="182"/>
      <c r="BO181" s="182"/>
      <c r="BP181" s="182"/>
      <c r="BQ181" s="182"/>
      <c r="BR181" s="182"/>
      <c r="BS181" s="182"/>
      <c r="BT181" s="183"/>
    </row>
    <row r="182" spans="1:72" s="184" customFormat="1">
      <c r="A182" s="178"/>
      <c r="B182" s="179"/>
      <c r="C182" s="180"/>
      <c r="D182" s="181"/>
      <c r="E182" s="181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0"/>
      <c r="AZ182" s="182"/>
      <c r="BA182" s="182"/>
      <c r="BB182" s="182"/>
      <c r="BC182" s="182"/>
      <c r="BD182" s="182"/>
      <c r="BE182" s="182"/>
      <c r="BF182" s="182"/>
      <c r="BG182" s="182"/>
      <c r="BH182" s="182"/>
      <c r="BI182" s="182"/>
      <c r="BJ182" s="182"/>
      <c r="BK182" s="182"/>
      <c r="BL182" s="182"/>
      <c r="BM182" s="182"/>
      <c r="BN182" s="182"/>
      <c r="BO182" s="182"/>
      <c r="BP182" s="182"/>
      <c r="BQ182" s="182"/>
      <c r="BR182" s="182"/>
      <c r="BS182" s="182"/>
      <c r="BT182" s="183"/>
    </row>
    <row r="183" spans="1:72" s="184" customFormat="1">
      <c r="A183" s="178"/>
      <c r="B183" s="179"/>
      <c r="C183" s="180"/>
      <c r="D183" s="181"/>
      <c r="E183" s="181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0"/>
      <c r="AZ183" s="182"/>
      <c r="BA183" s="182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2"/>
      <c r="BM183" s="182"/>
      <c r="BN183" s="182"/>
      <c r="BO183" s="182"/>
      <c r="BP183" s="182"/>
      <c r="BQ183" s="182"/>
      <c r="BR183" s="182"/>
      <c r="BS183" s="182"/>
      <c r="BT183" s="183"/>
    </row>
    <row r="184" spans="1:72" s="184" customFormat="1">
      <c r="A184" s="178"/>
      <c r="B184" s="179"/>
      <c r="C184" s="180"/>
      <c r="D184" s="181"/>
      <c r="E184" s="181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0"/>
      <c r="AZ184" s="182"/>
      <c r="BA184" s="182"/>
      <c r="BB184" s="182"/>
      <c r="BC184" s="182"/>
      <c r="BD184" s="182"/>
      <c r="BE184" s="182"/>
      <c r="BF184" s="182"/>
      <c r="BG184" s="182"/>
      <c r="BH184" s="182"/>
      <c r="BI184" s="182"/>
      <c r="BJ184" s="182"/>
      <c r="BK184" s="182"/>
      <c r="BL184" s="182"/>
      <c r="BM184" s="182"/>
      <c r="BN184" s="182"/>
      <c r="BO184" s="182"/>
      <c r="BP184" s="182"/>
      <c r="BQ184" s="182"/>
      <c r="BR184" s="182"/>
      <c r="BS184" s="182"/>
      <c r="BT184" s="183"/>
    </row>
    <row r="185" spans="1:72" s="184" customFormat="1">
      <c r="A185" s="178"/>
      <c r="B185" s="179"/>
      <c r="C185" s="180"/>
      <c r="D185" s="181"/>
      <c r="E185" s="181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0"/>
      <c r="AZ185" s="182"/>
      <c r="BA185" s="182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2"/>
      <c r="BM185" s="182"/>
      <c r="BN185" s="182"/>
      <c r="BO185" s="182"/>
      <c r="BP185" s="182"/>
      <c r="BQ185" s="182"/>
      <c r="BR185" s="182"/>
      <c r="BS185" s="182"/>
      <c r="BT185" s="183"/>
    </row>
    <row r="186" spans="1:72" s="184" customFormat="1">
      <c r="A186" s="178"/>
      <c r="B186" s="179"/>
      <c r="C186" s="180"/>
      <c r="D186" s="181"/>
      <c r="E186" s="181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0"/>
      <c r="AZ186" s="182"/>
      <c r="BA186" s="182"/>
      <c r="BB186" s="182"/>
      <c r="BC186" s="182"/>
      <c r="BD186" s="182"/>
      <c r="BE186" s="182"/>
      <c r="BF186" s="182"/>
      <c r="BG186" s="182"/>
      <c r="BH186" s="182"/>
      <c r="BI186" s="182"/>
      <c r="BJ186" s="182"/>
      <c r="BK186" s="182"/>
      <c r="BL186" s="182"/>
      <c r="BM186" s="182"/>
      <c r="BN186" s="182"/>
      <c r="BO186" s="182"/>
      <c r="BP186" s="182"/>
      <c r="BQ186" s="182"/>
      <c r="BR186" s="182"/>
      <c r="BS186" s="182"/>
      <c r="BT186" s="183"/>
    </row>
    <row r="187" spans="1:72" s="184" customFormat="1">
      <c r="A187" s="178"/>
      <c r="B187" s="179"/>
      <c r="C187" s="180"/>
      <c r="D187" s="181"/>
      <c r="E187" s="181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0"/>
      <c r="AZ187" s="182"/>
      <c r="BA187" s="182"/>
      <c r="BB187" s="182"/>
      <c r="BC187" s="182"/>
      <c r="BD187" s="182"/>
      <c r="BE187" s="182"/>
      <c r="BF187" s="182"/>
      <c r="BG187" s="182"/>
      <c r="BH187" s="182"/>
      <c r="BI187" s="182"/>
      <c r="BJ187" s="182"/>
      <c r="BK187" s="182"/>
      <c r="BL187" s="182"/>
      <c r="BM187" s="182"/>
      <c r="BN187" s="182"/>
      <c r="BO187" s="182"/>
      <c r="BP187" s="182"/>
      <c r="BQ187" s="182"/>
      <c r="BR187" s="182"/>
      <c r="BS187" s="182"/>
      <c r="BT187" s="183"/>
    </row>
    <row r="188" spans="1:72" s="184" customFormat="1">
      <c r="A188" s="178"/>
      <c r="B188" s="179"/>
      <c r="C188" s="180"/>
      <c r="D188" s="181"/>
      <c r="E188" s="181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0"/>
      <c r="AZ188" s="182"/>
      <c r="BA188" s="182"/>
      <c r="BB188" s="182"/>
      <c r="BC188" s="182"/>
      <c r="BD188" s="182"/>
      <c r="BE188" s="182"/>
      <c r="BF188" s="182"/>
      <c r="BG188" s="182"/>
      <c r="BH188" s="182"/>
      <c r="BI188" s="182"/>
      <c r="BJ188" s="182"/>
      <c r="BK188" s="182"/>
      <c r="BL188" s="182"/>
      <c r="BM188" s="182"/>
      <c r="BN188" s="182"/>
      <c r="BO188" s="182"/>
      <c r="BP188" s="182"/>
      <c r="BQ188" s="182"/>
      <c r="BR188" s="182"/>
      <c r="BS188" s="182"/>
      <c r="BT188" s="183"/>
    </row>
    <row r="189" spans="1:72" s="184" customFormat="1">
      <c r="A189" s="178"/>
      <c r="B189" s="179"/>
      <c r="C189" s="180"/>
      <c r="D189" s="181"/>
      <c r="E189" s="181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0"/>
      <c r="AZ189" s="182"/>
      <c r="BA189" s="182"/>
      <c r="BB189" s="182"/>
      <c r="BC189" s="182"/>
      <c r="BD189" s="182"/>
      <c r="BE189" s="182"/>
      <c r="BF189" s="182"/>
      <c r="BG189" s="182"/>
      <c r="BH189" s="182"/>
      <c r="BI189" s="182"/>
      <c r="BJ189" s="182"/>
      <c r="BK189" s="182"/>
      <c r="BL189" s="182"/>
      <c r="BM189" s="182"/>
      <c r="BN189" s="182"/>
      <c r="BO189" s="182"/>
      <c r="BP189" s="182"/>
      <c r="BQ189" s="182"/>
      <c r="BR189" s="182"/>
      <c r="BS189" s="182"/>
      <c r="BT189" s="183"/>
    </row>
    <row r="190" spans="1:72" s="184" customFormat="1">
      <c r="A190" s="178"/>
      <c r="B190" s="179"/>
      <c r="C190" s="180"/>
      <c r="D190" s="181"/>
      <c r="E190" s="181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0"/>
      <c r="AZ190" s="182"/>
      <c r="BA190" s="182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2"/>
      <c r="BM190" s="182"/>
      <c r="BN190" s="182"/>
      <c r="BO190" s="182"/>
      <c r="BP190" s="182"/>
      <c r="BQ190" s="182"/>
      <c r="BR190" s="182"/>
      <c r="BS190" s="182"/>
      <c r="BT190" s="183"/>
    </row>
    <row r="191" spans="1:72" s="184" customFormat="1">
      <c r="A191" s="178"/>
      <c r="B191" s="179"/>
      <c r="C191" s="180"/>
      <c r="D191" s="181"/>
      <c r="E191" s="181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0"/>
      <c r="AZ191" s="182"/>
      <c r="BA191" s="182"/>
      <c r="BB191" s="182"/>
      <c r="BC191" s="182"/>
      <c r="BD191" s="182"/>
      <c r="BE191" s="182"/>
      <c r="BF191" s="182"/>
      <c r="BG191" s="182"/>
      <c r="BH191" s="182"/>
      <c r="BI191" s="182"/>
      <c r="BJ191" s="182"/>
      <c r="BK191" s="182"/>
      <c r="BL191" s="182"/>
      <c r="BM191" s="182"/>
      <c r="BN191" s="182"/>
      <c r="BO191" s="182"/>
      <c r="BP191" s="182"/>
      <c r="BQ191" s="182"/>
      <c r="BR191" s="182"/>
      <c r="BS191" s="182"/>
      <c r="BT191" s="183"/>
    </row>
    <row r="192" spans="1:72" s="184" customFormat="1">
      <c r="A192" s="178"/>
      <c r="B192" s="179"/>
      <c r="C192" s="180"/>
      <c r="D192" s="181"/>
      <c r="E192" s="181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0"/>
      <c r="AZ192" s="182"/>
      <c r="BA192" s="182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2"/>
      <c r="BM192" s="182"/>
      <c r="BN192" s="182"/>
      <c r="BO192" s="182"/>
      <c r="BP192" s="182"/>
      <c r="BQ192" s="182"/>
      <c r="BR192" s="182"/>
      <c r="BS192" s="182"/>
      <c r="BT192" s="183"/>
    </row>
    <row r="193" spans="1:72" s="184" customFormat="1">
      <c r="A193" s="178"/>
      <c r="B193" s="179"/>
      <c r="C193" s="180"/>
      <c r="D193" s="181"/>
      <c r="E193" s="181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0"/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/>
      <c r="BJ193" s="182"/>
      <c r="BK193" s="182"/>
      <c r="BL193" s="182"/>
      <c r="BM193" s="182"/>
      <c r="BN193" s="182"/>
      <c r="BO193" s="182"/>
      <c r="BP193" s="182"/>
      <c r="BQ193" s="182"/>
      <c r="BR193" s="182"/>
      <c r="BS193" s="182"/>
      <c r="BT193" s="183"/>
    </row>
    <row r="194" spans="1:72" s="184" customFormat="1">
      <c r="A194" s="178"/>
      <c r="B194" s="179"/>
      <c r="C194" s="180"/>
      <c r="D194" s="181"/>
      <c r="E194" s="181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0"/>
      <c r="AZ194" s="182"/>
      <c r="BA194" s="182"/>
      <c r="BB194" s="182"/>
      <c r="BC194" s="182"/>
      <c r="BD194" s="182"/>
      <c r="BE194" s="182"/>
      <c r="BF194" s="182"/>
      <c r="BG194" s="182"/>
      <c r="BH194" s="182"/>
      <c r="BI194" s="182"/>
      <c r="BJ194" s="182"/>
      <c r="BK194" s="182"/>
      <c r="BL194" s="182"/>
      <c r="BM194" s="182"/>
      <c r="BN194" s="182"/>
      <c r="BO194" s="182"/>
      <c r="BP194" s="182"/>
      <c r="BQ194" s="182"/>
      <c r="BR194" s="182"/>
      <c r="BS194" s="182"/>
      <c r="BT194" s="183"/>
    </row>
    <row r="195" spans="1:72" s="184" customFormat="1">
      <c r="A195" s="178"/>
      <c r="B195" s="179"/>
      <c r="C195" s="180"/>
      <c r="D195" s="181"/>
      <c r="E195" s="181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0"/>
      <c r="AZ195" s="182"/>
      <c r="BA195" s="182"/>
      <c r="BB195" s="182"/>
      <c r="BC195" s="182"/>
      <c r="BD195" s="182"/>
      <c r="BE195" s="182"/>
      <c r="BF195" s="182"/>
      <c r="BG195" s="182"/>
      <c r="BH195" s="182"/>
      <c r="BI195" s="182"/>
      <c r="BJ195" s="182"/>
      <c r="BK195" s="182"/>
      <c r="BL195" s="182"/>
      <c r="BM195" s="182"/>
      <c r="BN195" s="182"/>
      <c r="BO195" s="182"/>
      <c r="BP195" s="182"/>
      <c r="BQ195" s="182"/>
      <c r="BR195" s="182"/>
      <c r="BS195" s="182"/>
      <c r="BT195" s="183"/>
    </row>
    <row r="196" spans="1:72" s="184" customFormat="1">
      <c r="A196" s="178"/>
      <c r="B196" s="179"/>
      <c r="C196" s="180"/>
      <c r="D196" s="181"/>
      <c r="E196" s="181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0"/>
      <c r="AZ196" s="182"/>
      <c r="BA196" s="182"/>
      <c r="BB196" s="182"/>
      <c r="BC196" s="182"/>
      <c r="BD196" s="182"/>
      <c r="BE196" s="182"/>
      <c r="BF196" s="182"/>
      <c r="BG196" s="182"/>
      <c r="BH196" s="182"/>
      <c r="BI196" s="182"/>
      <c r="BJ196" s="182"/>
      <c r="BK196" s="182"/>
      <c r="BL196" s="182"/>
      <c r="BM196" s="182"/>
      <c r="BN196" s="182"/>
      <c r="BO196" s="182"/>
      <c r="BP196" s="182"/>
      <c r="BQ196" s="182"/>
      <c r="BR196" s="182"/>
      <c r="BS196" s="182"/>
      <c r="BT196" s="183"/>
    </row>
    <row r="197" spans="1:72" s="184" customFormat="1">
      <c r="A197" s="178"/>
      <c r="B197" s="179"/>
      <c r="C197" s="180"/>
      <c r="D197" s="181"/>
      <c r="E197" s="181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0"/>
      <c r="AZ197" s="182"/>
      <c r="BA197" s="182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2"/>
      <c r="BM197" s="182"/>
      <c r="BN197" s="182"/>
      <c r="BO197" s="182"/>
      <c r="BP197" s="182"/>
      <c r="BQ197" s="182"/>
      <c r="BR197" s="182"/>
      <c r="BS197" s="182"/>
      <c r="BT197" s="183"/>
    </row>
    <row r="198" spans="1:72" s="184" customFormat="1">
      <c r="A198" s="178"/>
      <c r="B198" s="179"/>
      <c r="C198" s="180"/>
      <c r="D198" s="181"/>
      <c r="E198" s="181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0"/>
      <c r="AZ198" s="182"/>
      <c r="BA198" s="182"/>
      <c r="BB198" s="182"/>
      <c r="BC198" s="182"/>
      <c r="BD198" s="182"/>
      <c r="BE198" s="182"/>
      <c r="BF198" s="182"/>
      <c r="BG198" s="182"/>
      <c r="BH198" s="182"/>
      <c r="BI198" s="182"/>
      <c r="BJ198" s="182"/>
      <c r="BK198" s="182"/>
      <c r="BL198" s="182"/>
      <c r="BM198" s="182"/>
      <c r="BN198" s="182"/>
      <c r="BO198" s="182"/>
      <c r="BP198" s="182"/>
      <c r="BQ198" s="182"/>
      <c r="BR198" s="182"/>
      <c r="BS198" s="182"/>
      <c r="BT198" s="183"/>
    </row>
    <row r="199" spans="1:72" s="184" customFormat="1">
      <c r="A199" s="178"/>
      <c r="B199" s="179"/>
      <c r="C199" s="180"/>
      <c r="D199" s="181"/>
      <c r="E199" s="181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0"/>
      <c r="AZ199" s="182"/>
      <c r="BA199" s="182"/>
      <c r="BB199" s="182"/>
      <c r="BC199" s="182"/>
      <c r="BD199" s="182"/>
      <c r="BE199" s="182"/>
      <c r="BF199" s="182"/>
      <c r="BG199" s="182"/>
      <c r="BH199" s="182"/>
      <c r="BI199" s="182"/>
      <c r="BJ199" s="182"/>
      <c r="BK199" s="182"/>
      <c r="BL199" s="182"/>
      <c r="BM199" s="182"/>
      <c r="BN199" s="182"/>
      <c r="BO199" s="182"/>
      <c r="BP199" s="182"/>
      <c r="BQ199" s="182"/>
      <c r="BR199" s="182"/>
      <c r="BS199" s="182"/>
      <c r="BT199" s="183"/>
    </row>
    <row r="200" spans="1:72" s="184" customFormat="1">
      <c r="A200" s="178"/>
      <c r="B200" s="179"/>
      <c r="C200" s="180"/>
      <c r="D200" s="181"/>
      <c r="E200" s="181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0"/>
      <c r="AZ200" s="182"/>
      <c r="BA200" s="182"/>
      <c r="BB200" s="182"/>
      <c r="BC200" s="182"/>
      <c r="BD200" s="182"/>
      <c r="BE200" s="182"/>
      <c r="BF200" s="182"/>
      <c r="BG200" s="182"/>
      <c r="BH200" s="182"/>
      <c r="BI200" s="182"/>
      <c r="BJ200" s="182"/>
      <c r="BK200" s="182"/>
      <c r="BL200" s="182"/>
      <c r="BM200" s="182"/>
      <c r="BN200" s="182"/>
      <c r="BO200" s="182"/>
      <c r="BP200" s="182"/>
      <c r="BQ200" s="182"/>
      <c r="BR200" s="182"/>
      <c r="BS200" s="182"/>
      <c r="BT200" s="183"/>
    </row>
    <row r="201" spans="1:72" s="184" customFormat="1">
      <c r="A201" s="178"/>
      <c r="B201" s="179"/>
      <c r="C201" s="180"/>
      <c r="D201" s="181"/>
      <c r="E201" s="181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0"/>
      <c r="AZ201" s="182"/>
      <c r="BA201" s="182"/>
      <c r="BB201" s="182"/>
      <c r="BC201" s="182"/>
      <c r="BD201" s="182"/>
      <c r="BE201" s="182"/>
      <c r="BF201" s="182"/>
      <c r="BG201" s="182"/>
      <c r="BH201" s="182"/>
      <c r="BI201" s="182"/>
      <c r="BJ201" s="182"/>
      <c r="BK201" s="182"/>
      <c r="BL201" s="182"/>
      <c r="BM201" s="182"/>
      <c r="BN201" s="182"/>
      <c r="BO201" s="182"/>
      <c r="BP201" s="182"/>
      <c r="BQ201" s="182"/>
      <c r="BR201" s="182"/>
      <c r="BS201" s="182"/>
      <c r="BT201" s="183"/>
    </row>
    <row r="202" spans="1:72" s="184" customFormat="1">
      <c r="A202" s="178"/>
      <c r="B202" s="179"/>
      <c r="C202" s="180"/>
      <c r="D202" s="181"/>
      <c r="E202" s="181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0"/>
      <c r="AZ202" s="182"/>
      <c r="BA202" s="182"/>
      <c r="BB202" s="182"/>
      <c r="BC202" s="182"/>
      <c r="BD202" s="182"/>
      <c r="BE202" s="182"/>
      <c r="BF202" s="182"/>
      <c r="BG202" s="182"/>
      <c r="BH202" s="182"/>
      <c r="BI202" s="182"/>
      <c r="BJ202" s="182"/>
      <c r="BK202" s="182"/>
      <c r="BL202" s="182"/>
      <c r="BM202" s="182"/>
      <c r="BN202" s="182"/>
      <c r="BO202" s="182"/>
      <c r="BP202" s="182"/>
      <c r="BQ202" s="182"/>
      <c r="BR202" s="182"/>
      <c r="BS202" s="182"/>
      <c r="BT202" s="183"/>
    </row>
    <row r="203" spans="1:72" s="184" customFormat="1">
      <c r="A203" s="178"/>
      <c r="B203" s="179"/>
      <c r="C203" s="180"/>
      <c r="D203" s="181"/>
      <c r="E203" s="181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0"/>
      <c r="AZ203" s="182"/>
      <c r="BA203" s="182"/>
      <c r="BB203" s="182"/>
      <c r="BC203" s="182"/>
      <c r="BD203" s="182"/>
      <c r="BE203" s="182"/>
      <c r="BF203" s="182"/>
      <c r="BG203" s="182"/>
      <c r="BH203" s="182"/>
      <c r="BI203" s="182"/>
      <c r="BJ203" s="182"/>
      <c r="BK203" s="182"/>
      <c r="BL203" s="182"/>
      <c r="BM203" s="182"/>
      <c r="BN203" s="182"/>
      <c r="BO203" s="182"/>
      <c r="BP203" s="182"/>
      <c r="BQ203" s="182"/>
      <c r="BR203" s="182"/>
      <c r="BS203" s="182"/>
      <c r="BT203" s="183"/>
    </row>
    <row r="204" spans="1:72" s="184" customFormat="1">
      <c r="A204" s="178"/>
      <c r="B204" s="179"/>
      <c r="C204" s="180"/>
      <c r="D204" s="181"/>
      <c r="E204" s="181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0"/>
      <c r="AZ204" s="182"/>
      <c r="BA204" s="182"/>
      <c r="BB204" s="182"/>
      <c r="BC204" s="182"/>
      <c r="BD204" s="182"/>
      <c r="BE204" s="182"/>
      <c r="BF204" s="182"/>
      <c r="BG204" s="182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3"/>
    </row>
    <row r="205" spans="1:72" s="184" customFormat="1">
      <c r="A205" s="178"/>
      <c r="B205" s="179"/>
      <c r="C205" s="180"/>
      <c r="D205" s="181"/>
      <c r="E205" s="181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0"/>
      <c r="AZ205" s="182"/>
      <c r="BA205" s="182"/>
      <c r="BB205" s="182"/>
      <c r="BC205" s="182"/>
      <c r="BD205" s="182"/>
      <c r="BE205" s="182"/>
      <c r="BF205" s="182"/>
      <c r="BG205" s="182"/>
      <c r="BH205" s="182"/>
      <c r="BI205" s="182"/>
      <c r="BJ205" s="182"/>
      <c r="BK205" s="182"/>
      <c r="BL205" s="182"/>
      <c r="BM205" s="182"/>
      <c r="BN205" s="182"/>
      <c r="BO205" s="182"/>
      <c r="BP205" s="182"/>
      <c r="BQ205" s="182"/>
      <c r="BR205" s="182"/>
      <c r="BS205" s="182"/>
      <c r="BT205" s="183"/>
    </row>
    <row r="206" spans="1:72" s="184" customFormat="1">
      <c r="A206" s="178"/>
      <c r="B206" s="179"/>
      <c r="C206" s="180"/>
      <c r="D206" s="181"/>
      <c r="E206" s="181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0"/>
      <c r="AZ206" s="182"/>
      <c r="BA206" s="182"/>
      <c r="BB206" s="182"/>
      <c r="BC206" s="182"/>
      <c r="BD206" s="182"/>
      <c r="BE206" s="182"/>
      <c r="BF206" s="182"/>
      <c r="BG206" s="182"/>
      <c r="BH206" s="182"/>
      <c r="BI206" s="182"/>
      <c r="BJ206" s="182"/>
      <c r="BK206" s="182"/>
      <c r="BL206" s="182"/>
      <c r="BM206" s="182"/>
      <c r="BN206" s="182"/>
      <c r="BO206" s="182"/>
      <c r="BP206" s="182"/>
      <c r="BQ206" s="182"/>
      <c r="BR206" s="182"/>
      <c r="BS206" s="182"/>
      <c r="BT206" s="183"/>
    </row>
    <row r="207" spans="1:72" s="184" customFormat="1">
      <c r="A207" s="178"/>
      <c r="B207" s="179"/>
      <c r="C207" s="180"/>
      <c r="D207" s="181"/>
      <c r="E207" s="181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0"/>
      <c r="AZ207" s="182"/>
      <c r="BA207" s="182"/>
      <c r="BB207" s="182"/>
      <c r="BC207" s="182"/>
      <c r="BD207" s="182"/>
      <c r="BE207" s="182"/>
      <c r="BF207" s="182"/>
      <c r="BG207" s="182"/>
      <c r="BH207" s="182"/>
      <c r="BI207" s="182"/>
      <c r="BJ207" s="182"/>
      <c r="BK207" s="182"/>
      <c r="BL207" s="182"/>
      <c r="BM207" s="182"/>
      <c r="BN207" s="182"/>
      <c r="BO207" s="182"/>
      <c r="BP207" s="182"/>
      <c r="BQ207" s="182"/>
      <c r="BR207" s="182"/>
      <c r="BS207" s="182"/>
      <c r="BT207" s="183"/>
    </row>
    <row r="208" spans="1:72" s="184" customFormat="1">
      <c r="A208" s="178"/>
      <c r="B208" s="179"/>
      <c r="C208" s="180"/>
      <c r="D208" s="181"/>
      <c r="E208" s="181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0"/>
      <c r="AZ208" s="182"/>
      <c r="BA208" s="182"/>
      <c r="BB208" s="182"/>
      <c r="BC208" s="182"/>
      <c r="BD208" s="182"/>
      <c r="BE208" s="182"/>
      <c r="BF208" s="182"/>
      <c r="BG208" s="182"/>
      <c r="BH208" s="182"/>
      <c r="BI208" s="182"/>
      <c r="BJ208" s="182"/>
      <c r="BK208" s="182"/>
      <c r="BL208" s="182"/>
      <c r="BM208" s="182"/>
      <c r="BN208" s="182"/>
      <c r="BO208" s="182"/>
      <c r="BP208" s="182"/>
      <c r="BQ208" s="182"/>
      <c r="BR208" s="182"/>
      <c r="BS208" s="182"/>
      <c r="BT208" s="183"/>
    </row>
    <row r="209" spans="1:72" s="184" customFormat="1">
      <c r="A209" s="178"/>
      <c r="B209" s="179"/>
      <c r="C209" s="180"/>
      <c r="D209" s="181"/>
      <c r="E209" s="181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0"/>
      <c r="AZ209" s="182"/>
      <c r="BA209" s="182"/>
      <c r="BB209" s="182"/>
      <c r="BC209" s="182"/>
      <c r="BD209" s="182"/>
      <c r="BE209" s="182"/>
      <c r="BF209" s="182"/>
      <c r="BG209" s="182"/>
      <c r="BH209" s="182"/>
      <c r="BI209" s="182"/>
      <c r="BJ209" s="182"/>
      <c r="BK209" s="182"/>
      <c r="BL209" s="182"/>
      <c r="BM209" s="182"/>
      <c r="BN209" s="182"/>
      <c r="BO209" s="182"/>
      <c r="BP209" s="182"/>
      <c r="BQ209" s="182"/>
      <c r="BR209" s="182"/>
      <c r="BS209" s="182"/>
      <c r="BT209" s="183"/>
    </row>
    <row r="210" spans="1:72" s="184" customFormat="1">
      <c r="A210" s="178"/>
      <c r="B210" s="179"/>
      <c r="C210" s="180"/>
      <c r="D210" s="181"/>
      <c r="E210" s="181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0"/>
      <c r="AZ210" s="182"/>
      <c r="BA210" s="182"/>
      <c r="BB210" s="182"/>
      <c r="BC210" s="182"/>
      <c r="BD210" s="182"/>
      <c r="BE210" s="182"/>
      <c r="BF210" s="182"/>
      <c r="BG210" s="182"/>
      <c r="BH210" s="182"/>
      <c r="BI210" s="182"/>
      <c r="BJ210" s="182"/>
      <c r="BK210" s="182"/>
      <c r="BL210" s="182"/>
      <c r="BM210" s="182"/>
      <c r="BN210" s="182"/>
      <c r="BO210" s="182"/>
      <c r="BP210" s="182"/>
      <c r="BQ210" s="182"/>
      <c r="BR210" s="182"/>
      <c r="BS210" s="182"/>
      <c r="BT210" s="183"/>
    </row>
    <row r="211" spans="1:72" s="184" customFormat="1">
      <c r="A211" s="178"/>
      <c r="B211" s="179"/>
      <c r="C211" s="180"/>
      <c r="D211" s="181"/>
      <c r="E211" s="181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0"/>
      <c r="AZ211" s="182"/>
      <c r="BA211" s="182"/>
      <c r="BB211" s="182"/>
      <c r="BC211" s="182"/>
      <c r="BD211" s="182"/>
      <c r="BE211" s="182"/>
      <c r="BF211" s="182"/>
      <c r="BG211" s="182"/>
      <c r="BH211" s="182"/>
      <c r="BI211" s="182"/>
      <c r="BJ211" s="182"/>
      <c r="BK211" s="182"/>
      <c r="BL211" s="182"/>
      <c r="BM211" s="182"/>
      <c r="BN211" s="182"/>
      <c r="BO211" s="182"/>
      <c r="BP211" s="182"/>
      <c r="BQ211" s="182"/>
      <c r="BR211" s="182"/>
      <c r="BS211" s="182"/>
      <c r="BT211" s="183"/>
    </row>
    <row r="212" spans="1:72" s="184" customFormat="1">
      <c r="A212" s="178"/>
      <c r="B212" s="179"/>
      <c r="C212" s="180"/>
      <c r="D212" s="181"/>
      <c r="E212" s="181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0"/>
      <c r="AZ212" s="182"/>
      <c r="BA212" s="182"/>
      <c r="BB212" s="182"/>
      <c r="BC212" s="182"/>
      <c r="BD212" s="182"/>
      <c r="BE212" s="182"/>
      <c r="BF212" s="182"/>
      <c r="BG212" s="182"/>
      <c r="BH212" s="182"/>
      <c r="BI212" s="182"/>
      <c r="BJ212" s="182"/>
      <c r="BK212" s="182"/>
      <c r="BL212" s="182"/>
      <c r="BM212" s="182"/>
      <c r="BN212" s="182"/>
      <c r="BO212" s="182"/>
      <c r="BP212" s="182"/>
      <c r="BQ212" s="182"/>
      <c r="BR212" s="182"/>
      <c r="BS212" s="182"/>
      <c r="BT212" s="183"/>
    </row>
    <row r="213" spans="1:72" s="184" customFormat="1">
      <c r="A213" s="178"/>
      <c r="B213" s="179"/>
      <c r="C213" s="180"/>
      <c r="D213" s="181"/>
      <c r="E213" s="181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0"/>
      <c r="AZ213" s="182"/>
      <c r="BA213" s="182"/>
      <c r="BB213" s="182"/>
      <c r="BC213" s="182"/>
      <c r="BD213" s="182"/>
      <c r="BE213" s="182"/>
      <c r="BF213" s="182"/>
      <c r="BG213" s="182"/>
      <c r="BH213" s="182"/>
      <c r="BI213" s="182"/>
      <c r="BJ213" s="182"/>
      <c r="BK213" s="182"/>
      <c r="BL213" s="182"/>
      <c r="BM213" s="182"/>
      <c r="BN213" s="182"/>
      <c r="BO213" s="182"/>
      <c r="BP213" s="182"/>
      <c r="BQ213" s="182"/>
      <c r="BR213" s="182"/>
      <c r="BS213" s="182"/>
      <c r="BT213" s="183"/>
    </row>
    <row r="214" spans="1:72" s="184" customFormat="1">
      <c r="A214" s="178"/>
      <c r="B214" s="179"/>
      <c r="C214" s="180"/>
      <c r="D214" s="181"/>
      <c r="E214" s="181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0"/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/>
      <c r="BJ214" s="182"/>
      <c r="BK214" s="182"/>
      <c r="BL214" s="182"/>
      <c r="BM214" s="182"/>
      <c r="BN214" s="182"/>
      <c r="BO214" s="182"/>
      <c r="BP214" s="182"/>
      <c r="BQ214" s="182"/>
      <c r="BR214" s="182"/>
      <c r="BS214" s="182"/>
      <c r="BT214" s="183"/>
    </row>
    <row r="215" spans="1:72" s="184" customFormat="1">
      <c r="A215" s="178"/>
      <c r="B215" s="179"/>
      <c r="C215" s="180"/>
      <c r="D215" s="181"/>
      <c r="E215" s="181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0"/>
      <c r="AZ215" s="182"/>
      <c r="BA215" s="182"/>
      <c r="BB215" s="182"/>
      <c r="BC215" s="182"/>
      <c r="BD215" s="182"/>
      <c r="BE215" s="182"/>
      <c r="BF215" s="182"/>
      <c r="BG215" s="182"/>
      <c r="BH215" s="182"/>
      <c r="BI215" s="182"/>
      <c r="BJ215" s="182"/>
      <c r="BK215" s="182"/>
      <c r="BL215" s="182"/>
      <c r="BM215" s="182"/>
      <c r="BN215" s="182"/>
      <c r="BO215" s="182"/>
      <c r="BP215" s="182"/>
      <c r="BQ215" s="182"/>
      <c r="BR215" s="182"/>
      <c r="BS215" s="182"/>
      <c r="BT215" s="183"/>
    </row>
    <row r="216" spans="1:72" s="184" customFormat="1">
      <c r="A216" s="178"/>
      <c r="B216" s="179"/>
      <c r="C216" s="180"/>
      <c r="D216" s="181"/>
      <c r="E216" s="181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0"/>
      <c r="AZ216" s="182"/>
      <c r="BA216" s="182"/>
      <c r="BB216" s="182"/>
      <c r="BC216" s="182"/>
      <c r="BD216" s="182"/>
      <c r="BE216" s="182"/>
      <c r="BF216" s="182"/>
      <c r="BG216" s="182"/>
      <c r="BH216" s="182"/>
      <c r="BI216" s="182"/>
      <c r="BJ216" s="182"/>
      <c r="BK216" s="182"/>
      <c r="BL216" s="182"/>
      <c r="BM216" s="182"/>
      <c r="BN216" s="182"/>
      <c r="BO216" s="182"/>
      <c r="BP216" s="182"/>
      <c r="BQ216" s="182"/>
      <c r="BR216" s="182"/>
      <c r="BS216" s="182"/>
      <c r="BT216" s="183"/>
    </row>
    <row r="217" spans="1:72" s="184" customFormat="1">
      <c r="A217" s="178"/>
      <c r="B217" s="179"/>
      <c r="C217" s="180"/>
      <c r="D217" s="181"/>
      <c r="E217" s="181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0"/>
      <c r="AZ217" s="182"/>
      <c r="BA217" s="182"/>
      <c r="BB217" s="182"/>
      <c r="BC217" s="182"/>
      <c r="BD217" s="182"/>
      <c r="BE217" s="182"/>
      <c r="BF217" s="182"/>
      <c r="BG217" s="182"/>
      <c r="BH217" s="182"/>
      <c r="BI217" s="182"/>
      <c r="BJ217" s="182"/>
      <c r="BK217" s="182"/>
      <c r="BL217" s="182"/>
      <c r="BM217" s="182"/>
      <c r="BN217" s="182"/>
      <c r="BO217" s="182"/>
      <c r="BP217" s="182"/>
      <c r="BQ217" s="182"/>
      <c r="BR217" s="182"/>
      <c r="BS217" s="182"/>
      <c r="BT217" s="183"/>
    </row>
    <row r="218" spans="1:72" s="184" customFormat="1">
      <c r="A218" s="178"/>
      <c r="B218" s="179"/>
      <c r="C218" s="180"/>
      <c r="D218" s="181"/>
      <c r="E218" s="181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0"/>
      <c r="AZ218" s="182"/>
      <c r="BA218" s="182"/>
      <c r="BB218" s="182"/>
      <c r="BC218" s="182"/>
      <c r="BD218" s="182"/>
      <c r="BE218" s="182"/>
      <c r="BF218" s="182"/>
      <c r="BG218" s="182"/>
      <c r="BH218" s="182"/>
      <c r="BI218" s="182"/>
      <c r="BJ218" s="182"/>
      <c r="BK218" s="182"/>
      <c r="BL218" s="182"/>
      <c r="BM218" s="182"/>
      <c r="BN218" s="182"/>
      <c r="BO218" s="182"/>
      <c r="BP218" s="182"/>
      <c r="BQ218" s="182"/>
      <c r="BR218" s="182"/>
      <c r="BS218" s="182"/>
      <c r="BT218" s="183"/>
    </row>
    <row r="219" spans="1:72" s="184" customFormat="1">
      <c r="A219" s="178"/>
      <c r="B219" s="179"/>
      <c r="C219" s="180"/>
      <c r="D219" s="181"/>
      <c r="E219" s="181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0"/>
      <c r="AZ219" s="182"/>
      <c r="BA219" s="182"/>
      <c r="BB219" s="182"/>
      <c r="BC219" s="182"/>
      <c r="BD219" s="182"/>
      <c r="BE219" s="182"/>
      <c r="BF219" s="182"/>
      <c r="BG219" s="182"/>
      <c r="BH219" s="182"/>
      <c r="BI219" s="182"/>
      <c r="BJ219" s="182"/>
      <c r="BK219" s="182"/>
      <c r="BL219" s="182"/>
      <c r="BM219" s="182"/>
      <c r="BN219" s="182"/>
      <c r="BO219" s="182"/>
      <c r="BP219" s="182"/>
      <c r="BQ219" s="182"/>
      <c r="BR219" s="182"/>
      <c r="BS219" s="182"/>
      <c r="BT219" s="183"/>
    </row>
    <row r="220" spans="1:72" s="184" customFormat="1">
      <c r="A220" s="178"/>
      <c r="B220" s="179"/>
      <c r="C220" s="180"/>
      <c r="D220" s="181"/>
      <c r="E220" s="181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0"/>
      <c r="AZ220" s="182"/>
      <c r="BA220" s="182"/>
      <c r="BB220" s="182"/>
      <c r="BC220" s="182"/>
      <c r="BD220" s="182"/>
      <c r="BE220" s="182"/>
      <c r="BF220" s="182"/>
      <c r="BG220" s="182"/>
      <c r="BH220" s="182"/>
      <c r="BI220" s="182"/>
      <c r="BJ220" s="182"/>
      <c r="BK220" s="182"/>
      <c r="BL220" s="182"/>
      <c r="BM220" s="182"/>
      <c r="BN220" s="182"/>
      <c r="BO220" s="182"/>
      <c r="BP220" s="182"/>
      <c r="BQ220" s="182"/>
      <c r="BR220" s="182"/>
      <c r="BS220" s="182"/>
      <c r="BT220" s="183"/>
    </row>
    <row r="221" spans="1:72" s="184" customFormat="1">
      <c r="A221" s="178"/>
      <c r="B221" s="179"/>
      <c r="C221" s="180"/>
      <c r="D221" s="181"/>
      <c r="E221" s="181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0"/>
      <c r="AZ221" s="182"/>
      <c r="BA221" s="182"/>
      <c r="BB221" s="182"/>
      <c r="BC221" s="182"/>
      <c r="BD221" s="182"/>
      <c r="BE221" s="182"/>
      <c r="BF221" s="182"/>
      <c r="BG221" s="182"/>
      <c r="BH221" s="182"/>
      <c r="BI221" s="182"/>
      <c r="BJ221" s="182"/>
      <c r="BK221" s="182"/>
      <c r="BL221" s="182"/>
      <c r="BM221" s="182"/>
      <c r="BN221" s="182"/>
      <c r="BO221" s="182"/>
      <c r="BP221" s="182"/>
      <c r="BQ221" s="182"/>
      <c r="BR221" s="182"/>
      <c r="BS221" s="182"/>
      <c r="BT221" s="183"/>
    </row>
    <row r="222" spans="1:72" s="184" customFormat="1">
      <c r="A222" s="178"/>
      <c r="B222" s="179"/>
      <c r="C222" s="180"/>
      <c r="D222" s="181"/>
      <c r="E222" s="181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0"/>
      <c r="AZ222" s="182"/>
      <c r="BA222" s="182"/>
      <c r="BB222" s="182"/>
      <c r="BC222" s="182"/>
      <c r="BD222" s="182"/>
      <c r="BE222" s="182"/>
      <c r="BF222" s="182"/>
      <c r="BG222" s="182"/>
      <c r="BH222" s="182"/>
      <c r="BI222" s="182"/>
      <c r="BJ222" s="182"/>
      <c r="BK222" s="182"/>
      <c r="BL222" s="182"/>
      <c r="BM222" s="182"/>
      <c r="BN222" s="182"/>
      <c r="BO222" s="182"/>
      <c r="BP222" s="182"/>
      <c r="BQ222" s="182"/>
      <c r="BR222" s="182"/>
      <c r="BS222" s="182"/>
      <c r="BT222" s="183"/>
    </row>
    <row r="223" spans="1:72" s="184" customFormat="1">
      <c r="A223" s="178"/>
      <c r="B223" s="179"/>
      <c r="C223" s="180"/>
      <c r="D223" s="181"/>
      <c r="E223" s="181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0"/>
      <c r="AZ223" s="182"/>
      <c r="BA223" s="182"/>
      <c r="BB223" s="182"/>
      <c r="BC223" s="182"/>
      <c r="BD223" s="182"/>
      <c r="BE223" s="182"/>
      <c r="BF223" s="182"/>
      <c r="BG223" s="182"/>
      <c r="BH223" s="182"/>
      <c r="BI223" s="182"/>
      <c r="BJ223" s="182"/>
      <c r="BK223" s="182"/>
      <c r="BL223" s="182"/>
      <c r="BM223" s="182"/>
      <c r="BN223" s="182"/>
      <c r="BO223" s="182"/>
      <c r="BP223" s="182"/>
      <c r="BQ223" s="182"/>
      <c r="BR223" s="182"/>
      <c r="BS223" s="182"/>
      <c r="BT223" s="183"/>
    </row>
    <row r="224" spans="1:72" s="184" customFormat="1">
      <c r="A224" s="178"/>
      <c r="B224" s="179"/>
      <c r="C224" s="180"/>
      <c r="D224" s="181"/>
      <c r="E224" s="181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0"/>
      <c r="AZ224" s="182"/>
      <c r="BA224" s="182"/>
      <c r="BB224" s="182"/>
      <c r="BC224" s="182"/>
      <c r="BD224" s="182"/>
      <c r="BE224" s="182"/>
      <c r="BF224" s="182"/>
      <c r="BG224" s="182"/>
      <c r="BH224" s="182"/>
      <c r="BI224" s="182"/>
      <c r="BJ224" s="182"/>
      <c r="BK224" s="182"/>
      <c r="BL224" s="182"/>
      <c r="BM224" s="182"/>
      <c r="BN224" s="182"/>
      <c r="BO224" s="182"/>
      <c r="BP224" s="182"/>
      <c r="BQ224" s="182"/>
      <c r="BR224" s="182"/>
      <c r="BS224" s="182"/>
      <c r="BT224" s="183"/>
    </row>
    <row r="225" spans="1:72" s="184" customFormat="1">
      <c r="A225" s="178"/>
      <c r="B225" s="179"/>
      <c r="C225" s="180"/>
      <c r="D225" s="181"/>
      <c r="E225" s="181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0"/>
      <c r="AZ225" s="182"/>
      <c r="BA225" s="182"/>
      <c r="BB225" s="182"/>
      <c r="BC225" s="182"/>
      <c r="BD225" s="182"/>
      <c r="BE225" s="182"/>
      <c r="BF225" s="182"/>
      <c r="BG225" s="182"/>
      <c r="BH225" s="182"/>
      <c r="BI225" s="182"/>
      <c r="BJ225" s="182"/>
      <c r="BK225" s="182"/>
      <c r="BL225" s="182"/>
      <c r="BM225" s="182"/>
      <c r="BN225" s="182"/>
      <c r="BO225" s="182"/>
      <c r="BP225" s="182"/>
      <c r="BQ225" s="182"/>
      <c r="BR225" s="182"/>
      <c r="BS225" s="182"/>
      <c r="BT225" s="183"/>
    </row>
    <row r="226" spans="1:72" s="184" customFormat="1">
      <c r="A226" s="178"/>
      <c r="B226" s="179"/>
      <c r="C226" s="180"/>
      <c r="D226" s="181"/>
      <c r="E226" s="181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0"/>
      <c r="AZ226" s="182"/>
      <c r="BA226" s="182"/>
      <c r="BB226" s="182"/>
      <c r="BC226" s="182"/>
      <c r="BD226" s="182"/>
      <c r="BE226" s="182"/>
      <c r="BF226" s="182"/>
      <c r="BG226" s="182"/>
      <c r="BH226" s="182"/>
      <c r="BI226" s="182"/>
      <c r="BJ226" s="182"/>
      <c r="BK226" s="182"/>
      <c r="BL226" s="182"/>
      <c r="BM226" s="182"/>
      <c r="BN226" s="182"/>
      <c r="BO226" s="182"/>
      <c r="BP226" s="182"/>
      <c r="BQ226" s="182"/>
      <c r="BR226" s="182"/>
      <c r="BS226" s="182"/>
      <c r="BT226" s="183"/>
    </row>
    <row r="227" spans="1:72" s="184" customFormat="1">
      <c r="A227" s="178"/>
      <c r="B227" s="179"/>
      <c r="C227" s="180"/>
      <c r="D227" s="181"/>
      <c r="E227" s="181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0"/>
      <c r="AZ227" s="182"/>
      <c r="BA227" s="182"/>
      <c r="BB227" s="182"/>
      <c r="BC227" s="182"/>
      <c r="BD227" s="182"/>
      <c r="BE227" s="182"/>
      <c r="BF227" s="182"/>
      <c r="BG227" s="182"/>
      <c r="BH227" s="182"/>
      <c r="BI227" s="182"/>
      <c r="BJ227" s="182"/>
      <c r="BK227" s="182"/>
      <c r="BL227" s="182"/>
      <c r="BM227" s="182"/>
      <c r="BN227" s="182"/>
      <c r="BO227" s="182"/>
      <c r="BP227" s="182"/>
      <c r="BQ227" s="182"/>
      <c r="BR227" s="182"/>
      <c r="BS227" s="182"/>
      <c r="BT227" s="183"/>
    </row>
    <row r="228" spans="1:72" s="184" customFormat="1">
      <c r="A228" s="178"/>
      <c r="B228" s="179"/>
      <c r="C228" s="180"/>
      <c r="D228" s="181"/>
      <c r="E228" s="181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0"/>
      <c r="AZ228" s="182"/>
      <c r="BA228" s="182"/>
      <c r="BB228" s="182"/>
      <c r="BC228" s="182"/>
      <c r="BD228" s="182"/>
      <c r="BE228" s="182"/>
      <c r="BF228" s="182"/>
      <c r="BG228" s="182"/>
      <c r="BH228" s="182"/>
      <c r="BI228" s="182"/>
      <c r="BJ228" s="182"/>
      <c r="BK228" s="182"/>
      <c r="BL228" s="182"/>
      <c r="BM228" s="182"/>
      <c r="BN228" s="182"/>
      <c r="BO228" s="182"/>
      <c r="BP228" s="182"/>
      <c r="BQ228" s="182"/>
      <c r="BR228" s="182"/>
      <c r="BS228" s="182"/>
      <c r="BT228" s="183"/>
    </row>
    <row r="229" spans="1:72" s="184" customFormat="1">
      <c r="A229" s="178"/>
      <c r="B229" s="179"/>
      <c r="C229" s="180"/>
      <c r="D229" s="181"/>
      <c r="E229" s="181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0"/>
      <c r="AZ229" s="182"/>
      <c r="BA229" s="182"/>
      <c r="BB229" s="182"/>
      <c r="BC229" s="182"/>
      <c r="BD229" s="182"/>
      <c r="BE229" s="182"/>
      <c r="BF229" s="182"/>
      <c r="BG229" s="182"/>
      <c r="BH229" s="182"/>
      <c r="BI229" s="182"/>
      <c r="BJ229" s="182"/>
      <c r="BK229" s="182"/>
      <c r="BL229" s="182"/>
      <c r="BM229" s="182"/>
      <c r="BN229" s="182"/>
      <c r="BO229" s="182"/>
      <c r="BP229" s="182"/>
      <c r="BQ229" s="182"/>
      <c r="BR229" s="182"/>
      <c r="BS229" s="182"/>
      <c r="BT229" s="183"/>
    </row>
    <row r="230" spans="1:72" s="184" customFormat="1">
      <c r="A230" s="178"/>
      <c r="B230" s="179"/>
      <c r="C230" s="180"/>
      <c r="D230" s="181"/>
      <c r="E230" s="181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0"/>
      <c r="AZ230" s="182"/>
      <c r="BA230" s="182"/>
      <c r="BB230" s="182"/>
      <c r="BC230" s="182"/>
      <c r="BD230" s="182"/>
      <c r="BE230" s="182"/>
      <c r="BF230" s="182"/>
      <c r="BG230" s="182"/>
      <c r="BH230" s="182"/>
      <c r="BI230" s="182"/>
      <c r="BJ230" s="182"/>
      <c r="BK230" s="182"/>
      <c r="BL230" s="182"/>
      <c r="BM230" s="182"/>
      <c r="BN230" s="182"/>
      <c r="BO230" s="182"/>
      <c r="BP230" s="182"/>
      <c r="BQ230" s="182"/>
      <c r="BR230" s="182"/>
      <c r="BS230" s="182"/>
      <c r="BT230" s="183"/>
    </row>
    <row r="231" spans="1:72" s="184" customFormat="1">
      <c r="A231" s="178"/>
      <c r="B231" s="179"/>
      <c r="C231" s="180"/>
      <c r="D231" s="181"/>
      <c r="E231" s="181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0"/>
      <c r="AZ231" s="182"/>
      <c r="BA231" s="182"/>
      <c r="BB231" s="182"/>
      <c r="BC231" s="182"/>
      <c r="BD231" s="182"/>
      <c r="BE231" s="182"/>
      <c r="BF231" s="182"/>
      <c r="BG231" s="182"/>
      <c r="BH231" s="182"/>
      <c r="BI231" s="182"/>
      <c r="BJ231" s="182"/>
      <c r="BK231" s="182"/>
      <c r="BL231" s="182"/>
      <c r="BM231" s="182"/>
      <c r="BN231" s="182"/>
      <c r="BO231" s="182"/>
      <c r="BP231" s="182"/>
      <c r="BQ231" s="182"/>
      <c r="BR231" s="182"/>
      <c r="BS231" s="182"/>
      <c r="BT231" s="183"/>
    </row>
    <row r="232" spans="1:72" s="184" customFormat="1">
      <c r="A232" s="178"/>
      <c r="B232" s="179"/>
      <c r="C232" s="180"/>
      <c r="D232" s="181"/>
      <c r="E232" s="181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0"/>
      <c r="AZ232" s="182"/>
      <c r="BA232" s="182"/>
      <c r="BB232" s="182"/>
      <c r="BC232" s="182"/>
      <c r="BD232" s="182"/>
      <c r="BE232" s="182"/>
      <c r="BF232" s="182"/>
      <c r="BG232" s="182"/>
      <c r="BH232" s="182"/>
      <c r="BI232" s="182"/>
      <c r="BJ232" s="182"/>
      <c r="BK232" s="182"/>
      <c r="BL232" s="182"/>
      <c r="BM232" s="182"/>
      <c r="BN232" s="182"/>
      <c r="BO232" s="182"/>
      <c r="BP232" s="182"/>
      <c r="BQ232" s="182"/>
      <c r="BR232" s="182"/>
      <c r="BS232" s="182"/>
      <c r="BT232" s="183"/>
    </row>
    <row r="233" spans="1:72" s="184" customFormat="1">
      <c r="A233" s="178"/>
      <c r="B233" s="179"/>
      <c r="C233" s="180"/>
      <c r="D233" s="181"/>
      <c r="E233" s="181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0"/>
      <c r="AZ233" s="182"/>
      <c r="BA233" s="182"/>
      <c r="BB233" s="182"/>
      <c r="BC233" s="182"/>
      <c r="BD233" s="182"/>
      <c r="BE233" s="182"/>
      <c r="BF233" s="182"/>
      <c r="BG233" s="182"/>
      <c r="BH233" s="182"/>
      <c r="BI233" s="182"/>
      <c r="BJ233" s="182"/>
      <c r="BK233" s="182"/>
      <c r="BL233" s="182"/>
      <c r="BM233" s="182"/>
      <c r="BN233" s="182"/>
      <c r="BO233" s="182"/>
      <c r="BP233" s="182"/>
      <c r="BQ233" s="182"/>
      <c r="BR233" s="182"/>
      <c r="BS233" s="182"/>
      <c r="BT233" s="183"/>
    </row>
    <row r="234" spans="1:72" s="184" customFormat="1">
      <c r="A234" s="178"/>
      <c r="B234" s="179"/>
      <c r="C234" s="180"/>
      <c r="D234" s="181"/>
      <c r="E234" s="181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0"/>
      <c r="AZ234" s="182"/>
      <c r="BA234" s="182"/>
      <c r="BB234" s="182"/>
      <c r="BC234" s="182"/>
      <c r="BD234" s="182"/>
      <c r="BE234" s="182"/>
      <c r="BF234" s="182"/>
      <c r="BG234" s="182"/>
      <c r="BH234" s="182"/>
      <c r="BI234" s="182"/>
      <c r="BJ234" s="182"/>
      <c r="BK234" s="182"/>
      <c r="BL234" s="182"/>
      <c r="BM234" s="182"/>
      <c r="BN234" s="182"/>
      <c r="BO234" s="182"/>
      <c r="BP234" s="182"/>
      <c r="BQ234" s="182"/>
      <c r="BR234" s="182"/>
      <c r="BS234" s="182"/>
      <c r="BT234" s="183"/>
    </row>
    <row r="235" spans="1:72" s="184" customFormat="1">
      <c r="A235" s="178"/>
      <c r="B235" s="179"/>
      <c r="C235" s="180"/>
      <c r="D235" s="181"/>
      <c r="E235" s="181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0"/>
      <c r="AZ235" s="182"/>
      <c r="BA235" s="182"/>
      <c r="BB235" s="182"/>
      <c r="BC235" s="182"/>
      <c r="BD235" s="182"/>
      <c r="BE235" s="182"/>
      <c r="BF235" s="182"/>
      <c r="BG235" s="182"/>
      <c r="BH235" s="182"/>
      <c r="BI235" s="182"/>
      <c r="BJ235" s="182"/>
      <c r="BK235" s="182"/>
      <c r="BL235" s="182"/>
      <c r="BM235" s="182"/>
      <c r="BN235" s="182"/>
      <c r="BO235" s="182"/>
      <c r="BP235" s="182"/>
      <c r="BQ235" s="182"/>
      <c r="BR235" s="182"/>
      <c r="BS235" s="182"/>
      <c r="BT235" s="183"/>
    </row>
    <row r="236" spans="1:72" s="184" customFormat="1">
      <c r="A236" s="178"/>
      <c r="B236" s="179"/>
      <c r="C236" s="180"/>
      <c r="D236" s="181"/>
      <c r="E236" s="181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0"/>
      <c r="AZ236" s="182"/>
      <c r="BA236" s="182"/>
      <c r="BB236" s="182"/>
      <c r="BC236" s="182"/>
      <c r="BD236" s="182"/>
      <c r="BE236" s="182"/>
      <c r="BF236" s="182"/>
      <c r="BG236" s="182"/>
      <c r="BH236" s="182"/>
      <c r="BI236" s="182"/>
      <c r="BJ236" s="182"/>
      <c r="BK236" s="182"/>
      <c r="BL236" s="182"/>
      <c r="BM236" s="182"/>
      <c r="BN236" s="182"/>
      <c r="BO236" s="182"/>
      <c r="BP236" s="182"/>
      <c r="BQ236" s="182"/>
      <c r="BR236" s="182"/>
      <c r="BS236" s="182"/>
      <c r="BT236" s="183"/>
    </row>
    <row r="237" spans="1:72" s="184" customFormat="1">
      <c r="A237" s="178"/>
      <c r="B237" s="179"/>
      <c r="C237" s="180"/>
      <c r="D237" s="181"/>
      <c r="E237" s="181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0"/>
      <c r="AZ237" s="182"/>
      <c r="BA237" s="182"/>
      <c r="BB237" s="182"/>
      <c r="BC237" s="182"/>
      <c r="BD237" s="182"/>
      <c r="BE237" s="182"/>
      <c r="BF237" s="182"/>
      <c r="BG237" s="182"/>
      <c r="BH237" s="182"/>
      <c r="BI237" s="182"/>
      <c r="BJ237" s="182"/>
      <c r="BK237" s="182"/>
      <c r="BL237" s="182"/>
      <c r="BM237" s="182"/>
      <c r="BN237" s="182"/>
      <c r="BO237" s="182"/>
      <c r="BP237" s="182"/>
      <c r="BQ237" s="182"/>
      <c r="BR237" s="182"/>
      <c r="BS237" s="182"/>
      <c r="BT237" s="183"/>
    </row>
    <row r="238" spans="1:72" s="184" customFormat="1">
      <c r="A238" s="178"/>
      <c r="B238" s="179"/>
      <c r="C238" s="180"/>
      <c r="D238" s="181"/>
      <c r="E238" s="181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0"/>
      <c r="AZ238" s="182"/>
      <c r="BA238" s="182"/>
      <c r="BB238" s="182"/>
      <c r="BC238" s="182"/>
      <c r="BD238" s="182"/>
      <c r="BE238" s="182"/>
      <c r="BF238" s="182"/>
      <c r="BG238" s="182"/>
      <c r="BH238" s="182"/>
      <c r="BI238" s="182"/>
      <c r="BJ238" s="182"/>
      <c r="BK238" s="182"/>
      <c r="BL238" s="182"/>
      <c r="BM238" s="182"/>
      <c r="BN238" s="182"/>
      <c r="BO238" s="182"/>
      <c r="BP238" s="182"/>
      <c r="BQ238" s="182"/>
      <c r="BR238" s="182"/>
      <c r="BS238" s="182"/>
      <c r="BT238" s="183"/>
    </row>
    <row r="239" spans="1:72" s="184" customFormat="1">
      <c r="A239" s="178"/>
      <c r="B239" s="179"/>
      <c r="C239" s="180"/>
      <c r="D239" s="181"/>
      <c r="E239" s="181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0"/>
      <c r="AZ239" s="182"/>
      <c r="BA239" s="182"/>
      <c r="BB239" s="182"/>
      <c r="BC239" s="182"/>
      <c r="BD239" s="182"/>
      <c r="BE239" s="182"/>
      <c r="BF239" s="182"/>
      <c r="BG239" s="182"/>
      <c r="BH239" s="182"/>
      <c r="BI239" s="182"/>
      <c r="BJ239" s="182"/>
      <c r="BK239" s="182"/>
      <c r="BL239" s="182"/>
      <c r="BM239" s="182"/>
      <c r="BN239" s="182"/>
      <c r="BO239" s="182"/>
      <c r="BP239" s="182"/>
      <c r="BQ239" s="182"/>
      <c r="BR239" s="182"/>
      <c r="BS239" s="182"/>
      <c r="BT239" s="183"/>
    </row>
    <row r="240" spans="1:72" s="184" customFormat="1">
      <c r="A240" s="178"/>
      <c r="B240" s="179"/>
      <c r="C240" s="180"/>
      <c r="D240" s="181"/>
      <c r="E240" s="181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0"/>
      <c r="AZ240" s="182"/>
      <c r="BA240" s="182"/>
      <c r="BB240" s="182"/>
      <c r="BC240" s="182"/>
      <c r="BD240" s="182"/>
      <c r="BE240" s="182"/>
      <c r="BF240" s="182"/>
      <c r="BG240" s="182"/>
      <c r="BH240" s="182"/>
      <c r="BI240" s="182"/>
      <c r="BJ240" s="182"/>
      <c r="BK240" s="182"/>
      <c r="BL240" s="182"/>
      <c r="BM240" s="182"/>
      <c r="BN240" s="182"/>
      <c r="BO240" s="182"/>
      <c r="BP240" s="182"/>
      <c r="BQ240" s="182"/>
      <c r="BR240" s="182"/>
      <c r="BS240" s="182"/>
      <c r="BT240" s="183"/>
    </row>
    <row r="241" spans="1:72" s="184" customFormat="1">
      <c r="A241" s="178"/>
      <c r="B241" s="179"/>
      <c r="C241" s="180"/>
      <c r="D241" s="181"/>
      <c r="E241" s="181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0"/>
      <c r="AZ241" s="182"/>
      <c r="BA241" s="182"/>
      <c r="BB241" s="182"/>
      <c r="BC241" s="182"/>
      <c r="BD241" s="182"/>
      <c r="BE241" s="182"/>
      <c r="BF241" s="182"/>
      <c r="BG241" s="182"/>
      <c r="BH241" s="182"/>
      <c r="BI241" s="182"/>
      <c r="BJ241" s="182"/>
      <c r="BK241" s="182"/>
      <c r="BL241" s="182"/>
      <c r="BM241" s="182"/>
      <c r="BN241" s="182"/>
      <c r="BO241" s="182"/>
      <c r="BP241" s="182"/>
      <c r="BQ241" s="182"/>
      <c r="BR241" s="182"/>
      <c r="BS241" s="182"/>
      <c r="BT241" s="183"/>
    </row>
    <row r="242" spans="1:72" s="184" customFormat="1">
      <c r="A242" s="178"/>
      <c r="B242" s="179"/>
      <c r="C242" s="180"/>
      <c r="D242" s="181"/>
      <c r="E242" s="181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0"/>
      <c r="AZ242" s="182"/>
      <c r="BA242" s="182"/>
      <c r="BB242" s="182"/>
      <c r="BC242" s="182"/>
      <c r="BD242" s="182"/>
      <c r="BE242" s="182"/>
      <c r="BF242" s="182"/>
      <c r="BG242" s="182"/>
      <c r="BH242" s="182"/>
      <c r="BI242" s="182"/>
      <c r="BJ242" s="182"/>
      <c r="BK242" s="182"/>
      <c r="BL242" s="182"/>
      <c r="BM242" s="182"/>
      <c r="BN242" s="182"/>
      <c r="BO242" s="182"/>
      <c r="BP242" s="182"/>
      <c r="BQ242" s="182"/>
      <c r="BR242" s="182"/>
      <c r="BS242" s="182"/>
      <c r="BT242" s="183"/>
    </row>
    <row r="243" spans="1:72" s="184" customFormat="1">
      <c r="A243" s="178"/>
      <c r="B243" s="179"/>
      <c r="C243" s="180"/>
      <c r="D243" s="181"/>
      <c r="E243" s="181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0"/>
      <c r="AZ243" s="182"/>
      <c r="BA243" s="182"/>
      <c r="BB243" s="182"/>
      <c r="BC243" s="182"/>
      <c r="BD243" s="182"/>
      <c r="BE243" s="182"/>
      <c r="BF243" s="182"/>
      <c r="BG243" s="182"/>
      <c r="BH243" s="182"/>
      <c r="BI243" s="182"/>
      <c r="BJ243" s="182"/>
      <c r="BK243" s="182"/>
      <c r="BL243" s="182"/>
      <c r="BM243" s="182"/>
      <c r="BN243" s="182"/>
      <c r="BO243" s="182"/>
      <c r="BP243" s="182"/>
      <c r="BQ243" s="182"/>
      <c r="BR243" s="182"/>
      <c r="BS243" s="182"/>
      <c r="BT243" s="183"/>
    </row>
    <row r="244" spans="1:72" s="184" customFormat="1">
      <c r="A244" s="178"/>
      <c r="B244" s="179"/>
      <c r="C244" s="180"/>
      <c r="D244" s="181"/>
      <c r="E244" s="181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0"/>
      <c r="AZ244" s="182"/>
      <c r="BA244" s="182"/>
      <c r="BB244" s="182"/>
      <c r="BC244" s="182"/>
      <c r="BD244" s="182"/>
      <c r="BE244" s="182"/>
      <c r="BF244" s="182"/>
      <c r="BG244" s="182"/>
      <c r="BH244" s="182"/>
      <c r="BI244" s="182"/>
      <c r="BJ244" s="182"/>
      <c r="BK244" s="182"/>
      <c r="BL244" s="182"/>
      <c r="BM244" s="182"/>
      <c r="BN244" s="182"/>
      <c r="BO244" s="182"/>
      <c r="BP244" s="182"/>
      <c r="BQ244" s="182"/>
      <c r="BR244" s="182"/>
      <c r="BS244" s="182"/>
      <c r="BT244" s="183"/>
    </row>
    <row r="245" spans="1:72" s="184" customFormat="1">
      <c r="A245" s="178"/>
      <c r="B245" s="179"/>
      <c r="C245" s="180"/>
      <c r="D245" s="181"/>
      <c r="E245" s="181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0"/>
      <c r="AZ245" s="182"/>
      <c r="BA245" s="182"/>
      <c r="BB245" s="182"/>
      <c r="BC245" s="182"/>
      <c r="BD245" s="182"/>
      <c r="BE245" s="182"/>
      <c r="BF245" s="182"/>
      <c r="BG245" s="182"/>
      <c r="BH245" s="182"/>
      <c r="BI245" s="182"/>
      <c r="BJ245" s="182"/>
      <c r="BK245" s="182"/>
      <c r="BL245" s="182"/>
      <c r="BM245" s="182"/>
      <c r="BN245" s="182"/>
      <c r="BO245" s="182"/>
      <c r="BP245" s="182"/>
      <c r="BQ245" s="182"/>
      <c r="BR245" s="182"/>
      <c r="BS245" s="182"/>
      <c r="BT245" s="183"/>
    </row>
    <row r="246" spans="1:72" s="184" customFormat="1">
      <c r="A246" s="178"/>
      <c r="B246" s="179"/>
      <c r="C246" s="180"/>
      <c r="D246" s="181"/>
      <c r="E246" s="181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0"/>
      <c r="AZ246" s="182"/>
      <c r="BA246" s="182"/>
      <c r="BB246" s="182"/>
      <c r="BC246" s="182"/>
      <c r="BD246" s="182"/>
      <c r="BE246" s="182"/>
      <c r="BF246" s="182"/>
      <c r="BG246" s="182"/>
      <c r="BH246" s="182"/>
      <c r="BI246" s="182"/>
      <c r="BJ246" s="182"/>
      <c r="BK246" s="182"/>
      <c r="BL246" s="182"/>
      <c r="BM246" s="182"/>
      <c r="BN246" s="182"/>
      <c r="BO246" s="182"/>
      <c r="BP246" s="182"/>
      <c r="BQ246" s="182"/>
      <c r="BR246" s="182"/>
      <c r="BS246" s="182"/>
      <c r="BT246" s="183"/>
    </row>
    <row r="247" spans="1:72" s="184" customFormat="1">
      <c r="A247" s="178"/>
      <c r="B247" s="179"/>
      <c r="C247" s="180"/>
      <c r="D247" s="181"/>
      <c r="E247" s="181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0"/>
      <c r="AZ247" s="182"/>
      <c r="BA247" s="182"/>
      <c r="BB247" s="182"/>
      <c r="BC247" s="182"/>
      <c r="BD247" s="182"/>
      <c r="BE247" s="182"/>
      <c r="BF247" s="182"/>
      <c r="BG247" s="182"/>
      <c r="BH247" s="182"/>
      <c r="BI247" s="182"/>
      <c r="BJ247" s="182"/>
      <c r="BK247" s="182"/>
      <c r="BL247" s="182"/>
      <c r="BM247" s="182"/>
      <c r="BN247" s="182"/>
      <c r="BO247" s="182"/>
      <c r="BP247" s="182"/>
      <c r="BQ247" s="182"/>
      <c r="BR247" s="182"/>
      <c r="BS247" s="182"/>
      <c r="BT247" s="183"/>
    </row>
    <row r="248" spans="1:72" s="184" customFormat="1">
      <c r="A248" s="178"/>
      <c r="B248" s="179"/>
      <c r="C248" s="180"/>
      <c r="D248" s="181"/>
      <c r="E248" s="181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0"/>
      <c r="AZ248" s="182"/>
      <c r="BA248" s="182"/>
      <c r="BB248" s="182"/>
      <c r="BC248" s="182"/>
      <c r="BD248" s="182"/>
      <c r="BE248" s="182"/>
      <c r="BF248" s="182"/>
      <c r="BG248" s="182"/>
      <c r="BH248" s="182"/>
      <c r="BI248" s="182"/>
      <c r="BJ248" s="182"/>
      <c r="BK248" s="182"/>
      <c r="BL248" s="182"/>
      <c r="BM248" s="182"/>
      <c r="BN248" s="182"/>
      <c r="BO248" s="182"/>
      <c r="BP248" s="182"/>
      <c r="BQ248" s="182"/>
      <c r="BR248" s="182"/>
      <c r="BS248" s="182"/>
      <c r="BT248" s="183"/>
    </row>
    <row r="249" spans="1:72" s="184" customFormat="1">
      <c r="A249" s="178"/>
      <c r="B249" s="179"/>
      <c r="C249" s="180"/>
      <c r="D249" s="181"/>
      <c r="E249" s="181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0"/>
      <c r="AZ249" s="182"/>
      <c r="BA249" s="182"/>
      <c r="BB249" s="182"/>
      <c r="BC249" s="182"/>
      <c r="BD249" s="182"/>
      <c r="BE249" s="182"/>
      <c r="BF249" s="182"/>
      <c r="BG249" s="182"/>
      <c r="BH249" s="182"/>
      <c r="BI249" s="182"/>
      <c r="BJ249" s="182"/>
      <c r="BK249" s="182"/>
      <c r="BL249" s="182"/>
      <c r="BM249" s="182"/>
      <c r="BN249" s="182"/>
      <c r="BO249" s="182"/>
      <c r="BP249" s="182"/>
      <c r="BQ249" s="182"/>
      <c r="BR249" s="182"/>
      <c r="BS249" s="182"/>
      <c r="BT249" s="183"/>
    </row>
    <row r="250" spans="1:72" s="184" customFormat="1">
      <c r="A250" s="178"/>
      <c r="B250" s="179"/>
      <c r="C250" s="180"/>
      <c r="D250" s="181"/>
      <c r="E250" s="181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0"/>
      <c r="AZ250" s="182"/>
      <c r="BA250" s="182"/>
      <c r="BB250" s="182"/>
      <c r="BC250" s="182"/>
      <c r="BD250" s="182"/>
      <c r="BE250" s="182"/>
      <c r="BF250" s="182"/>
      <c r="BG250" s="182"/>
      <c r="BH250" s="182"/>
      <c r="BI250" s="182"/>
      <c r="BJ250" s="182"/>
      <c r="BK250" s="182"/>
      <c r="BL250" s="182"/>
      <c r="BM250" s="182"/>
      <c r="BN250" s="182"/>
      <c r="BO250" s="182"/>
      <c r="BP250" s="182"/>
      <c r="BQ250" s="182"/>
      <c r="BR250" s="182"/>
      <c r="BS250" s="182"/>
      <c r="BT250" s="183"/>
    </row>
    <row r="251" spans="1:72" s="184" customFormat="1">
      <c r="A251" s="178"/>
      <c r="B251" s="179"/>
      <c r="C251" s="180"/>
      <c r="D251" s="181"/>
      <c r="E251" s="181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0"/>
      <c r="AZ251" s="182"/>
      <c r="BA251" s="182"/>
      <c r="BB251" s="182"/>
      <c r="BC251" s="182"/>
      <c r="BD251" s="182"/>
      <c r="BE251" s="182"/>
      <c r="BF251" s="182"/>
      <c r="BG251" s="182"/>
      <c r="BH251" s="182"/>
      <c r="BI251" s="182"/>
      <c r="BJ251" s="182"/>
      <c r="BK251" s="182"/>
      <c r="BL251" s="182"/>
      <c r="BM251" s="182"/>
      <c r="BN251" s="182"/>
      <c r="BO251" s="182"/>
      <c r="BP251" s="182"/>
      <c r="BQ251" s="182"/>
      <c r="BR251" s="182"/>
      <c r="BS251" s="182"/>
      <c r="BT251" s="183"/>
    </row>
    <row r="252" spans="1:72" s="184" customFormat="1">
      <c r="A252" s="178"/>
      <c r="B252" s="179"/>
      <c r="C252" s="180"/>
      <c r="D252" s="181"/>
      <c r="E252" s="181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0"/>
      <c r="AZ252" s="182"/>
      <c r="BA252" s="182"/>
      <c r="BB252" s="182"/>
      <c r="BC252" s="182"/>
      <c r="BD252" s="182"/>
      <c r="BE252" s="182"/>
      <c r="BF252" s="182"/>
      <c r="BG252" s="182"/>
      <c r="BH252" s="182"/>
      <c r="BI252" s="182"/>
      <c r="BJ252" s="182"/>
      <c r="BK252" s="182"/>
      <c r="BL252" s="182"/>
      <c r="BM252" s="182"/>
      <c r="BN252" s="182"/>
      <c r="BO252" s="182"/>
      <c r="BP252" s="182"/>
      <c r="BQ252" s="182"/>
      <c r="BR252" s="182"/>
      <c r="BS252" s="182"/>
      <c r="BT252" s="183"/>
    </row>
    <row r="253" spans="1:72" s="184" customFormat="1">
      <c r="A253" s="178"/>
      <c r="B253" s="179"/>
      <c r="C253" s="180"/>
      <c r="D253" s="181"/>
      <c r="E253" s="181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0"/>
      <c r="AZ253" s="182"/>
      <c r="BA253" s="182"/>
      <c r="BB253" s="182"/>
      <c r="BC253" s="182"/>
      <c r="BD253" s="182"/>
      <c r="BE253" s="182"/>
      <c r="BF253" s="182"/>
      <c r="BG253" s="182"/>
      <c r="BH253" s="182"/>
      <c r="BI253" s="182"/>
      <c r="BJ253" s="182"/>
      <c r="BK253" s="182"/>
      <c r="BL253" s="182"/>
      <c r="BM253" s="182"/>
      <c r="BN253" s="182"/>
      <c r="BO253" s="182"/>
      <c r="BP253" s="182"/>
      <c r="BQ253" s="182"/>
      <c r="BR253" s="182"/>
      <c r="BS253" s="182"/>
      <c r="BT253" s="183"/>
    </row>
    <row r="254" spans="1:72" s="184" customFormat="1">
      <c r="A254" s="178"/>
      <c r="B254" s="179"/>
      <c r="C254" s="180"/>
      <c r="D254" s="181"/>
      <c r="E254" s="181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0"/>
      <c r="AZ254" s="182"/>
      <c r="BA254" s="182"/>
      <c r="BB254" s="182"/>
      <c r="BC254" s="182"/>
      <c r="BD254" s="182"/>
      <c r="BE254" s="182"/>
      <c r="BF254" s="182"/>
      <c r="BG254" s="182"/>
      <c r="BH254" s="182"/>
      <c r="BI254" s="182"/>
      <c r="BJ254" s="182"/>
      <c r="BK254" s="182"/>
      <c r="BL254" s="182"/>
      <c r="BM254" s="182"/>
      <c r="BN254" s="182"/>
      <c r="BO254" s="182"/>
      <c r="BP254" s="182"/>
      <c r="BQ254" s="182"/>
      <c r="BR254" s="182"/>
      <c r="BS254" s="182"/>
      <c r="BT254" s="183"/>
    </row>
    <row r="255" spans="1:72" s="184" customFormat="1">
      <c r="A255" s="178"/>
      <c r="B255" s="179"/>
      <c r="C255" s="180"/>
      <c r="D255" s="181"/>
      <c r="E255" s="181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0"/>
      <c r="AZ255" s="182"/>
      <c r="BA255" s="182"/>
      <c r="BB255" s="182"/>
      <c r="BC255" s="182"/>
      <c r="BD255" s="182"/>
      <c r="BE255" s="182"/>
      <c r="BF255" s="182"/>
      <c r="BG255" s="182"/>
      <c r="BH255" s="182"/>
      <c r="BI255" s="182"/>
      <c r="BJ255" s="182"/>
      <c r="BK255" s="182"/>
      <c r="BL255" s="182"/>
      <c r="BM255" s="182"/>
      <c r="BN255" s="182"/>
      <c r="BO255" s="182"/>
      <c r="BP255" s="182"/>
      <c r="BQ255" s="182"/>
      <c r="BR255" s="182"/>
      <c r="BS255" s="182"/>
      <c r="BT255" s="183"/>
    </row>
    <row r="256" spans="1:72" s="184" customFormat="1">
      <c r="A256" s="178"/>
      <c r="B256" s="179"/>
      <c r="C256" s="180"/>
      <c r="D256" s="181"/>
      <c r="E256" s="181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0"/>
      <c r="AZ256" s="182"/>
      <c r="BA256" s="182"/>
      <c r="BB256" s="182"/>
      <c r="BC256" s="182"/>
      <c r="BD256" s="182"/>
      <c r="BE256" s="182"/>
      <c r="BF256" s="182"/>
      <c r="BG256" s="182"/>
      <c r="BH256" s="182"/>
      <c r="BI256" s="182"/>
      <c r="BJ256" s="182"/>
      <c r="BK256" s="182"/>
      <c r="BL256" s="182"/>
      <c r="BM256" s="182"/>
      <c r="BN256" s="182"/>
      <c r="BO256" s="182"/>
      <c r="BP256" s="182"/>
      <c r="BQ256" s="182"/>
      <c r="BR256" s="182"/>
      <c r="BS256" s="182"/>
      <c r="BT256" s="183"/>
    </row>
    <row r="257" spans="1:72" s="184" customFormat="1">
      <c r="A257" s="178"/>
      <c r="B257" s="179"/>
      <c r="C257" s="180"/>
      <c r="D257" s="181"/>
      <c r="E257" s="181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0"/>
      <c r="AZ257" s="182"/>
      <c r="BA257" s="182"/>
      <c r="BB257" s="182"/>
      <c r="BC257" s="182"/>
      <c r="BD257" s="182"/>
      <c r="BE257" s="182"/>
      <c r="BF257" s="182"/>
      <c r="BG257" s="182"/>
      <c r="BH257" s="182"/>
      <c r="BI257" s="182"/>
      <c r="BJ257" s="182"/>
      <c r="BK257" s="182"/>
      <c r="BL257" s="182"/>
      <c r="BM257" s="182"/>
      <c r="BN257" s="182"/>
      <c r="BO257" s="182"/>
      <c r="BP257" s="182"/>
      <c r="BQ257" s="182"/>
      <c r="BR257" s="182"/>
      <c r="BS257" s="182"/>
      <c r="BT257" s="183"/>
    </row>
    <row r="258" spans="1:72" s="184" customFormat="1">
      <c r="A258" s="178"/>
      <c r="B258" s="179"/>
      <c r="C258" s="180"/>
      <c r="D258" s="181"/>
      <c r="E258" s="181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0"/>
      <c r="AZ258" s="182"/>
      <c r="BA258" s="182"/>
      <c r="BB258" s="182"/>
      <c r="BC258" s="182"/>
      <c r="BD258" s="182"/>
      <c r="BE258" s="182"/>
      <c r="BF258" s="182"/>
      <c r="BG258" s="182"/>
      <c r="BH258" s="182"/>
      <c r="BI258" s="182"/>
      <c r="BJ258" s="182"/>
      <c r="BK258" s="182"/>
      <c r="BL258" s="182"/>
      <c r="BM258" s="182"/>
      <c r="BN258" s="182"/>
      <c r="BO258" s="182"/>
      <c r="BP258" s="182"/>
      <c r="BQ258" s="182"/>
      <c r="BR258" s="182"/>
      <c r="BS258" s="182"/>
      <c r="BT258" s="183"/>
    </row>
    <row r="259" spans="1:72" s="184" customFormat="1">
      <c r="A259" s="178"/>
      <c r="B259" s="179"/>
      <c r="C259" s="180"/>
      <c r="D259" s="181"/>
      <c r="E259" s="181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0"/>
      <c r="AZ259" s="182"/>
      <c r="BA259" s="182"/>
      <c r="BB259" s="182"/>
      <c r="BC259" s="182"/>
      <c r="BD259" s="182"/>
      <c r="BE259" s="182"/>
      <c r="BF259" s="182"/>
      <c r="BG259" s="182"/>
      <c r="BH259" s="182"/>
      <c r="BI259" s="182"/>
      <c r="BJ259" s="182"/>
      <c r="BK259" s="182"/>
      <c r="BL259" s="182"/>
      <c r="BM259" s="182"/>
      <c r="BN259" s="182"/>
      <c r="BO259" s="182"/>
      <c r="BP259" s="182"/>
      <c r="BQ259" s="182"/>
      <c r="BR259" s="182"/>
      <c r="BS259" s="182"/>
      <c r="BT259" s="183"/>
    </row>
    <row r="260" spans="1:72" s="184" customFormat="1">
      <c r="A260" s="178"/>
      <c r="B260" s="179"/>
      <c r="C260" s="180"/>
      <c r="D260" s="181"/>
      <c r="E260" s="181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0"/>
      <c r="AZ260" s="182"/>
      <c r="BA260" s="182"/>
      <c r="BB260" s="182"/>
      <c r="BC260" s="182"/>
      <c r="BD260" s="182"/>
      <c r="BE260" s="182"/>
      <c r="BF260" s="182"/>
      <c r="BG260" s="182"/>
      <c r="BH260" s="182"/>
      <c r="BI260" s="182"/>
      <c r="BJ260" s="182"/>
      <c r="BK260" s="182"/>
      <c r="BL260" s="182"/>
      <c r="BM260" s="182"/>
      <c r="BN260" s="182"/>
      <c r="BO260" s="182"/>
      <c r="BP260" s="182"/>
      <c r="BQ260" s="182"/>
      <c r="BR260" s="182"/>
      <c r="BS260" s="182"/>
      <c r="BT260" s="183"/>
    </row>
    <row r="261" spans="1:72" s="184" customFormat="1">
      <c r="A261" s="178"/>
      <c r="B261" s="179"/>
      <c r="C261" s="180"/>
      <c r="D261" s="181"/>
      <c r="E261" s="181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0"/>
      <c r="AZ261" s="182"/>
      <c r="BA261" s="182"/>
      <c r="BB261" s="182"/>
      <c r="BC261" s="182"/>
      <c r="BD261" s="182"/>
      <c r="BE261" s="182"/>
      <c r="BF261" s="182"/>
      <c r="BG261" s="182"/>
      <c r="BH261" s="182"/>
      <c r="BI261" s="182"/>
      <c r="BJ261" s="182"/>
      <c r="BK261" s="182"/>
      <c r="BL261" s="182"/>
      <c r="BM261" s="182"/>
      <c r="BN261" s="182"/>
      <c r="BO261" s="182"/>
      <c r="BP261" s="182"/>
      <c r="BQ261" s="182"/>
      <c r="BR261" s="182"/>
      <c r="BS261" s="182"/>
      <c r="BT261" s="183"/>
    </row>
    <row r="262" spans="1:72" s="184" customFormat="1">
      <c r="A262" s="178"/>
      <c r="B262" s="179"/>
      <c r="C262" s="180"/>
      <c r="D262" s="181"/>
      <c r="E262" s="181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0"/>
      <c r="AZ262" s="182"/>
      <c r="BA262" s="182"/>
      <c r="BB262" s="182"/>
      <c r="BC262" s="182"/>
      <c r="BD262" s="182"/>
      <c r="BE262" s="182"/>
      <c r="BF262" s="182"/>
      <c r="BG262" s="182"/>
      <c r="BH262" s="182"/>
      <c r="BI262" s="182"/>
      <c r="BJ262" s="182"/>
      <c r="BK262" s="182"/>
      <c r="BL262" s="182"/>
      <c r="BM262" s="182"/>
      <c r="BN262" s="182"/>
      <c r="BO262" s="182"/>
      <c r="BP262" s="182"/>
      <c r="BQ262" s="182"/>
      <c r="BR262" s="182"/>
      <c r="BS262" s="182"/>
      <c r="BT262" s="183"/>
    </row>
    <row r="263" spans="1:72" s="184" customFormat="1">
      <c r="A263" s="178"/>
      <c r="B263" s="179"/>
      <c r="C263" s="180"/>
      <c r="D263" s="181"/>
      <c r="E263" s="181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0"/>
      <c r="AZ263" s="182"/>
      <c r="BA263" s="182"/>
      <c r="BB263" s="182"/>
      <c r="BC263" s="182"/>
      <c r="BD263" s="182"/>
      <c r="BE263" s="182"/>
      <c r="BF263" s="182"/>
      <c r="BG263" s="182"/>
      <c r="BH263" s="182"/>
      <c r="BI263" s="182"/>
      <c r="BJ263" s="182"/>
      <c r="BK263" s="182"/>
      <c r="BL263" s="182"/>
      <c r="BM263" s="182"/>
      <c r="BN263" s="182"/>
      <c r="BO263" s="182"/>
      <c r="BP263" s="182"/>
      <c r="BQ263" s="182"/>
      <c r="BR263" s="182"/>
      <c r="BS263" s="182"/>
      <c r="BT263" s="183"/>
    </row>
    <row r="264" spans="1:72" s="184" customFormat="1">
      <c r="A264" s="178"/>
      <c r="B264" s="179"/>
      <c r="C264" s="180"/>
      <c r="D264" s="181"/>
      <c r="E264" s="181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0"/>
      <c r="AZ264" s="182"/>
      <c r="BA264" s="182"/>
      <c r="BB264" s="182"/>
      <c r="BC264" s="182"/>
      <c r="BD264" s="182"/>
      <c r="BE264" s="182"/>
      <c r="BF264" s="182"/>
      <c r="BG264" s="182"/>
      <c r="BH264" s="182"/>
      <c r="BI264" s="182"/>
      <c r="BJ264" s="182"/>
      <c r="BK264" s="182"/>
      <c r="BL264" s="182"/>
      <c r="BM264" s="182"/>
      <c r="BN264" s="182"/>
      <c r="BO264" s="182"/>
      <c r="BP264" s="182"/>
      <c r="BQ264" s="182"/>
      <c r="BR264" s="182"/>
      <c r="BS264" s="182"/>
      <c r="BT264" s="183"/>
    </row>
    <row r="265" spans="1:72" s="184" customFormat="1">
      <c r="A265" s="178"/>
      <c r="B265" s="179"/>
      <c r="C265" s="180"/>
      <c r="D265" s="181"/>
      <c r="E265" s="181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0"/>
      <c r="AZ265" s="182"/>
      <c r="BA265" s="182"/>
      <c r="BB265" s="182"/>
      <c r="BC265" s="182"/>
      <c r="BD265" s="182"/>
      <c r="BE265" s="182"/>
      <c r="BF265" s="182"/>
      <c r="BG265" s="182"/>
      <c r="BH265" s="182"/>
      <c r="BI265" s="182"/>
      <c r="BJ265" s="182"/>
      <c r="BK265" s="182"/>
      <c r="BL265" s="182"/>
      <c r="BM265" s="182"/>
      <c r="BN265" s="182"/>
      <c r="BO265" s="182"/>
      <c r="BP265" s="182"/>
      <c r="BQ265" s="182"/>
      <c r="BR265" s="182"/>
      <c r="BS265" s="182"/>
      <c r="BT265" s="183"/>
    </row>
    <row r="266" spans="1:72" s="184" customFormat="1">
      <c r="A266" s="178"/>
      <c r="B266" s="179"/>
      <c r="C266" s="180"/>
      <c r="D266" s="181"/>
      <c r="E266" s="181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0"/>
      <c r="AZ266" s="182"/>
      <c r="BA266" s="182"/>
      <c r="BB266" s="182"/>
      <c r="BC266" s="182"/>
      <c r="BD266" s="182"/>
      <c r="BE266" s="182"/>
      <c r="BF266" s="182"/>
      <c r="BG266" s="182"/>
      <c r="BH266" s="182"/>
      <c r="BI266" s="182"/>
      <c r="BJ266" s="182"/>
      <c r="BK266" s="182"/>
      <c r="BL266" s="182"/>
      <c r="BM266" s="182"/>
      <c r="BN266" s="182"/>
      <c r="BO266" s="182"/>
      <c r="BP266" s="182"/>
      <c r="BQ266" s="182"/>
      <c r="BR266" s="182"/>
      <c r="BS266" s="182"/>
      <c r="BT266" s="183"/>
    </row>
    <row r="267" spans="1:72" s="184" customFormat="1">
      <c r="A267" s="178"/>
      <c r="B267" s="179"/>
      <c r="C267" s="180"/>
      <c r="D267" s="181"/>
      <c r="E267" s="181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0"/>
      <c r="AZ267" s="182"/>
      <c r="BA267" s="182"/>
      <c r="BB267" s="182"/>
      <c r="BC267" s="182"/>
      <c r="BD267" s="182"/>
      <c r="BE267" s="182"/>
      <c r="BF267" s="182"/>
      <c r="BG267" s="182"/>
      <c r="BH267" s="182"/>
      <c r="BI267" s="182"/>
      <c r="BJ267" s="182"/>
      <c r="BK267" s="182"/>
      <c r="BL267" s="182"/>
      <c r="BM267" s="182"/>
      <c r="BN267" s="182"/>
      <c r="BO267" s="182"/>
      <c r="BP267" s="182"/>
      <c r="BQ267" s="182"/>
      <c r="BR267" s="182"/>
      <c r="BS267" s="182"/>
      <c r="BT267" s="183"/>
    </row>
    <row r="268" spans="1:72" s="184" customFormat="1">
      <c r="A268" s="178"/>
      <c r="B268" s="179"/>
      <c r="C268" s="180"/>
      <c r="D268" s="181"/>
      <c r="E268" s="181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0"/>
      <c r="AZ268" s="182"/>
      <c r="BA268" s="182"/>
      <c r="BB268" s="182"/>
      <c r="BC268" s="182"/>
      <c r="BD268" s="182"/>
      <c r="BE268" s="182"/>
      <c r="BF268" s="182"/>
      <c r="BG268" s="182"/>
      <c r="BH268" s="182"/>
      <c r="BI268" s="182"/>
      <c r="BJ268" s="182"/>
      <c r="BK268" s="182"/>
      <c r="BL268" s="182"/>
      <c r="BM268" s="182"/>
      <c r="BN268" s="182"/>
      <c r="BO268" s="182"/>
      <c r="BP268" s="182"/>
      <c r="BQ268" s="182"/>
      <c r="BR268" s="182"/>
      <c r="BS268" s="182"/>
      <c r="BT268" s="183"/>
    </row>
    <row r="269" spans="1:72" s="184" customFormat="1">
      <c r="A269" s="178"/>
      <c r="B269" s="179"/>
      <c r="C269" s="180"/>
      <c r="D269" s="181"/>
      <c r="E269" s="181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0"/>
      <c r="AZ269" s="182"/>
      <c r="BA269" s="182"/>
      <c r="BB269" s="182"/>
      <c r="BC269" s="182"/>
      <c r="BD269" s="182"/>
      <c r="BE269" s="182"/>
      <c r="BF269" s="182"/>
      <c r="BG269" s="182"/>
      <c r="BH269" s="182"/>
      <c r="BI269" s="182"/>
      <c r="BJ269" s="182"/>
      <c r="BK269" s="182"/>
      <c r="BL269" s="182"/>
      <c r="BM269" s="182"/>
      <c r="BN269" s="182"/>
      <c r="BO269" s="182"/>
      <c r="BP269" s="182"/>
      <c r="BQ269" s="182"/>
      <c r="BR269" s="182"/>
      <c r="BS269" s="182"/>
      <c r="BT269" s="183"/>
    </row>
    <row r="270" spans="1:72" s="184" customFormat="1">
      <c r="A270" s="178"/>
      <c r="B270" s="179"/>
      <c r="C270" s="180"/>
      <c r="D270" s="181"/>
      <c r="E270" s="181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0"/>
      <c r="AZ270" s="182"/>
      <c r="BA270" s="182"/>
      <c r="BB270" s="182"/>
      <c r="BC270" s="182"/>
      <c r="BD270" s="182"/>
      <c r="BE270" s="182"/>
      <c r="BF270" s="182"/>
      <c r="BG270" s="182"/>
      <c r="BH270" s="182"/>
      <c r="BI270" s="182"/>
      <c r="BJ270" s="182"/>
      <c r="BK270" s="182"/>
      <c r="BL270" s="182"/>
      <c r="BM270" s="182"/>
      <c r="BN270" s="182"/>
      <c r="BO270" s="182"/>
      <c r="BP270" s="182"/>
      <c r="BQ270" s="182"/>
      <c r="BR270" s="182"/>
      <c r="BS270" s="182"/>
      <c r="BT270" s="183"/>
    </row>
    <row r="271" spans="1:72" s="184" customFormat="1">
      <c r="A271" s="178"/>
      <c r="B271" s="179"/>
      <c r="C271" s="180"/>
      <c r="D271" s="181"/>
      <c r="E271" s="181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0"/>
      <c r="AZ271" s="182"/>
      <c r="BA271" s="182"/>
      <c r="BB271" s="182"/>
      <c r="BC271" s="182"/>
      <c r="BD271" s="182"/>
      <c r="BE271" s="182"/>
      <c r="BF271" s="182"/>
      <c r="BG271" s="182"/>
      <c r="BH271" s="182"/>
      <c r="BI271" s="182"/>
      <c r="BJ271" s="182"/>
      <c r="BK271" s="182"/>
      <c r="BL271" s="182"/>
      <c r="BM271" s="182"/>
      <c r="BN271" s="182"/>
      <c r="BO271" s="182"/>
      <c r="BP271" s="182"/>
      <c r="BQ271" s="182"/>
      <c r="BR271" s="182"/>
      <c r="BS271" s="182"/>
      <c r="BT271" s="183"/>
    </row>
    <row r="272" spans="1:72" s="184" customFormat="1">
      <c r="A272" s="178"/>
      <c r="B272" s="179"/>
      <c r="C272" s="180"/>
      <c r="D272" s="181"/>
      <c r="E272" s="181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0"/>
      <c r="AZ272" s="182"/>
      <c r="BA272" s="182"/>
      <c r="BB272" s="182"/>
      <c r="BC272" s="182"/>
      <c r="BD272" s="182"/>
      <c r="BE272" s="182"/>
      <c r="BF272" s="182"/>
      <c r="BG272" s="182"/>
      <c r="BH272" s="182"/>
      <c r="BI272" s="182"/>
      <c r="BJ272" s="182"/>
      <c r="BK272" s="182"/>
      <c r="BL272" s="182"/>
      <c r="BM272" s="182"/>
      <c r="BN272" s="182"/>
      <c r="BO272" s="182"/>
      <c r="BP272" s="182"/>
      <c r="BQ272" s="182"/>
      <c r="BR272" s="182"/>
      <c r="BS272" s="182"/>
      <c r="BT272" s="183"/>
    </row>
    <row r="273" spans="1:72" s="184" customFormat="1">
      <c r="A273" s="178"/>
      <c r="B273" s="179"/>
      <c r="C273" s="180"/>
      <c r="D273" s="181"/>
      <c r="E273" s="181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0"/>
      <c r="AZ273" s="182"/>
      <c r="BA273" s="182"/>
      <c r="BB273" s="182"/>
      <c r="BC273" s="182"/>
      <c r="BD273" s="182"/>
      <c r="BE273" s="182"/>
      <c r="BF273" s="182"/>
      <c r="BG273" s="182"/>
      <c r="BH273" s="182"/>
      <c r="BI273" s="182"/>
      <c r="BJ273" s="182"/>
      <c r="BK273" s="182"/>
      <c r="BL273" s="182"/>
      <c r="BM273" s="182"/>
      <c r="BN273" s="182"/>
      <c r="BO273" s="182"/>
      <c r="BP273" s="182"/>
      <c r="BQ273" s="182"/>
      <c r="BR273" s="182"/>
      <c r="BS273" s="182"/>
      <c r="BT273" s="183"/>
    </row>
    <row r="274" spans="1:72" s="184" customFormat="1">
      <c r="A274" s="178"/>
      <c r="B274" s="179"/>
      <c r="C274" s="180"/>
      <c r="D274" s="181"/>
      <c r="E274" s="181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0"/>
      <c r="AZ274" s="182"/>
      <c r="BA274" s="182"/>
      <c r="BB274" s="182"/>
      <c r="BC274" s="182"/>
      <c r="BD274" s="182"/>
      <c r="BE274" s="182"/>
      <c r="BF274" s="182"/>
      <c r="BG274" s="182"/>
      <c r="BH274" s="182"/>
      <c r="BI274" s="182"/>
      <c r="BJ274" s="182"/>
      <c r="BK274" s="182"/>
      <c r="BL274" s="182"/>
      <c r="BM274" s="182"/>
      <c r="BN274" s="182"/>
      <c r="BO274" s="182"/>
      <c r="BP274" s="182"/>
      <c r="BQ274" s="182"/>
      <c r="BR274" s="182"/>
      <c r="BS274" s="182"/>
      <c r="BT274" s="183"/>
    </row>
    <row r="275" spans="1:72" s="184" customFormat="1">
      <c r="A275" s="178"/>
      <c r="B275" s="179"/>
      <c r="C275" s="180"/>
      <c r="D275" s="181"/>
      <c r="E275" s="181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0"/>
      <c r="AZ275" s="182"/>
      <c r="BA275" s="182"/>
      <c r="BB275" s="182"/>
      <c r="BC275" s="182"/>
      <c r="BD275" s="182"/>
      <c r="BE275" s="182"/>
      <c r="BF275" s="182"/>
      <c r="BG275" s="182"/>
      <c r="BH275" s="182"/>
      <c r="BI275" s="182"/>
      <c r="BJ275" s="182"/>
      <c r="BK275" s="182"/>
      <c r="BL275" s="182"/>
      <c r="BM275" s="182"/>
      <c r="BN275" s="182"/>
      <c r="BO275" s="182"/>
      <c r="BP275" s="182"/>
      <c r="BQ275" s="182"/>
      <c r="BR275" s="182"/>
      <c r="BS275" s="182"/>
      <c r="BT275" s="183"/>
    </row>
    <row r="276" spans="1:72" s="184" customFormat="1">
      <c r="A276" s="178"/>
      <c r="B276" s="179"/>
      <c r="C276" s="180"/>
      <c r="D276" s="181"/>
      <c r="E276" s="181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0"/>
      <c r="AZ276" s="182"/>
      <c r="BA276" s="182"/>
      <c r="BB276" s="182"/>
      <c r="BC276" s="182"/>
      <c r="BD276" s="182"/>
      <c r="BE276" s="182"/>
      <c r="BF276" s="182"/>
      <c r="BG276" s="182"/>
      <c r="BH276" s="182"/>
      <c r="BI276" s="182"/>
      <c r="BJ276" s="182"/>
      <c r="BK276" s="182"/>
      <c r="BL276" s="182"/>
      <c r="BM276" s="182"/>
      <c r="BN276" s="182"/>
      <c r="BO276" s="182"/>
      <c r="BP276" s="182"/>
      <c r="BQ276" s="182"/>
      <c r="BR276" s="182"/>
      <c r="BS276" s="182"/>
      <c r="BT276" s="183"/>
    </row>
    <row r="277" spans="1:72" s="184" customFormat="1">
      <c r="A277" s="178"/>
      <c r="B277" s="179"/>
      <c r="C277" s="180"/>
      <c r="D277" s="181"/>
      <c r="E277" s="181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0"/>
      <c r="AZ277" s="182"/>
      <c r="BA277" s="182"/>
      <c r="BB277" s="182"/>
      <c r="BC277" s="182"/>
      <c r="BD277" s="182"/>
      <c r="BE277" s="182"/>
      <c r="BF277" s="182"/>
      <c r="BG277" s="182"/>
      <c r="BH277" s="182"/>
      <c r="BI277" s="182"/>
      <c r="BJ277" s="182"/>
      <c r="BK277" s="182"/>
      <c r="BL277" s="182"/>
      <c r="BM277" s="182"/>
      <c r="BN277" s="182"/>
      <c r="BO277" s="182"/>
      <c r="BP277" s="182"/>
      <c r="BQ277" s="182"/>
      <c r="BR277" s="182"/>
      <c r="BS277" s="182"/>
      <c r="BT277" s="183"/>
    </row>
    <row r="278" spans="1:72" s="184" customFormat="1">
      <c r="A278" s="178"/>
      <c r="B278" s="179"/>
      <c r="C278" s="180"/>
      <c r="D278" s="181"/>
      <c r="E278" s="181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0"/>
      <c r="AZ278" s="182"/>
      <c r="BA278" s="182"/>
      <c r="BB278" s="182"/>
      <c r="BC278" s="182"/>
      <c r="BD278" s="182"/>
      <c r="BE278" s="182"/>
      <c r="BF278" s="182"/>
      <c r="BG278" s="182"/>
      <c r="BH278" s="182"/>
      <c r="BI278" s="182"/>
      <c r="BJ278" s="182"/>
      <c r="BK278" s="182"/>
      <c r="BL278" s="182"/>
      <c r="BM278" s="182"/>
      <c r="BN278" s="182"/>
      <c r="BO278" s="182"/>
      <c r="BP278" s="182"/>
      <c r="BQ278" s="182"/>
      <c r="BR278" s="182"/>
      <c r="BS278" s="182"/>
      <c r="BT278" s="183"/>
    </row>
    <row r="279" spans="1:72" s="184" customFormat="1">
      <c r="A279" s="178"/>
      <c r="B279" s="179"/>
      <c r="C279" s="180"/>
      <c r="D279" s="181"/>
      <c r="E279" s="181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0"/>
      <c r="AZ279" s="182"/>
      <c r="BA279" s="182"/>
      <c r="BB279" s="182"/>
      <c r="BC279" s="182"/>
      <c r="BD279" s="182"/>
      <c r="BE279" s="182"/>
      <c r="BF279" s="182"/>
      <c r="BG279" s="182"/>
      <c r="BH279" s="182"/>
      <c r="BI279" s="182"/>
      <c r="BJ279" s="182"/>
      <c r="BK279" s="182"/>
      <c r="BL279" s="182"/>
      <c r="BM279" s="182"/>
      <c r="BN279" s="182"/>
      <c r="BO279" s="182"/>
      <c r="BP279" s="182"/>
      <c r="BQ279" s="182"/>
      <c r="BR279" s="182"/>
      <c r="BS279" s="182"/>
      <c r="BT279" s="183"/>
    </row>
    <row r="280" spans="1:72" s="184" customFormat="1">
      <c r="A280" s="178"/>
      <c r="B280" s="179"/>
      <c r="C280" s="180"/>
      <c r="D280" s="181"/>
      <c r="E280" s="181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0"/>
      <c r="AZ280" s="182"/>
      <c r="BA280" s="182"/>
      <c r="BB280" s="182"/>
      <c r="BC280" s="182"/>
      <c r="BD280" s="182"/>
      <c r="BE280" s="182"/>
      <c r="BF280" s="182"/>
      <c r="BG280" s="182"/>
      <c r="BH280" s="182"/>
      <c r="BI280" s="182"/>
      <c r="BJ280" s="182"/>
      <c r="BK280" s="182"/>
      <c r="BL280" s="182"/>
      <c r="BM280" s="182"/>
      <c r="BN280" s="182"/>
      <c r="BO280" s="182"/>
      <c r="BP280" s="182"/>
      <c r="BQ280" s="182"/>
      <c r="BR280" s="182"/>
      <c r="BS280" s="182"/>
      <c r="BT280" s="183"/>
    </row>
    <row r="281" spans="1:72" s="184" customFormat="1">
      <c r="A281" s="178"/>
      <c r="B281" s="179"/>
      <c r="C281" s="180"/>
      <c r="D281" s="181"/>
      <c r="E281" s="181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0"/>
      <c r="AZ281" s="182"/>
      <c r="BA281" s="182"/>
      <c r="BB281" s="182"/>
      <c r="BC281" s="182"/>
      <c r="BD281" s="182"/>
      <c r="BE281" s="182"/>
      <c r="BF281" s="182"/>
      <c r="BG281" s="182"/>
      <c r="BH281" s="182"/>
      <c r="BI281" s="182"/>
      <c r="BJ281" s="182"/>
      <c r="BK281" s="182"/>
      <c r="BL281" s="182"/>
      <c r="BM281" s="182"/>
      <c r="BN281" s="182"/>
      <c r="BO281" s="182"/>
      <c r="BP281" s="182"/>
      <c r="BQ281" s="182"/>
      <c r="BR281" s="182"/>
      <c r="BS281" s="182"/>
      <c r="BT281" s="183"/>
    </row>
    <row r="282" spans="1:72" s="184" customFormat="1">
      <c r="A282" s="178"/>
      <c r="B282" s="179"/>
      <c r="C282" s="180"/>
      <c r="D282" s="181"/>
      <c r="E282" s="181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0"/>
      <c r="AZ282" s="182"/>
      <c r="BA282" s="182"/>
      <c r="BB282" s="182"/>
      <c r="BC282" s="182"/>
      <c r="BD282" s="182"/>
      <c r="BE282" s="182"/>
      <c r="BF282" s="182"/>
      <c r="BG282" s="182"/>
      <c r="BH282" s="182"/>
      <c r="BI282" s="182"/>
      <c r="BJ282" s="182"/>
      <c r="BK282" s="182"/>
      <c r="BL282" s="182"/>
      <c r="BM282" s="182"/>
      <c r="BN282" s="182"/>
      <c r="BO282" s="182"/>
      <c r="BP282" s="182"/>
      <c r="BQ282" s="182"/>
      <c r="BR282" s="182"/>
      <c r="BS282" s="182"/>
      <c r="BT282" s="183"/>
    </row>
    <row r="283" spans="1:72" s="184" customFormat="1">
      <c r="A283" s="178"/>
      <c r="B283" s="179"/>
      <c r="C283" s="180"/>
      <c r="D283" s="181"/>
      <c r="E283" s="181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0"/>
      <c r="AZ283" s="182"/>
      <c r="BA283" s="182"/>
      <c r="BB283" s="182"/>
      <c r="BC283" s="182"/>
      <c r="BD283" s="182"/>
      <c r="BE283" s="182"/>
      <c r="BF283" s="182"/>
      <c r="BG283" s="182"/>
      <c r="BH283" s="182"/>
      <c r="BI283" s="182"/>
      <c r="BJ283" s="182"/>
      <c r="BK283" s="182"/>
      <c r="BL283" s="182"/>
      <c r="BM283" s="182"/>
      <c r="BN283" s="182"/>
      <c r="BO283" s="182"/>
      <c r="BP283" s="182"/>
      <c r="BQ283" s="182"/>
      <c r="BR283" s="182"/>
      <c r="BS283" s="182"/>
      <c r="BT283" s="183"/>
    </row>
    <row r="284" spans="1:72" s="184" customFormat="1">
      <c r="A284" s="178"/>
      <c r="B284" s="179"/>
      <c r="C284" s="180"/>
      <c r="D284" s="181"/>
      <c r="E284" s="181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0"/>
      <c r="AZ284" s="182"/>
      <c r="BA284" s="182"/>
      <c r="BB284" s="182"/>
      <c r="BC284" s="182"/>
      <c r="BD284" s="182"/>
      <c r="BE284" s="182"/>
      <c r="BF284" s="182"/>
      <c r="BG284" s="182"/>
      <c r="BH284" s="182"/>
      <c r="BI284" s="182"/>
      <c r="BJ284" s="182"/>
      <c r="BK284" s="182"/>
      <c r="BL284" s="182"/>
      <c r="BM284" s="182"/>
      <c r="BN284" s="182"/>
      <c r="BO284" s="182"/>
      <c r="BP284" s="182"/>
      <c r="BQ284" s="182"/>
      <c r="BR284" s="182"/>
      <c r="BS284" s="182"/>
      <c r="BT284" s="183"/>
    </row>
    <row r="285" spans="1:72" s="184" customFormat="1">
      <c r="A285" s="178"/>
      <c r="B285" s="179"/>
      <c r="C285" s="180"/>
      <c r="D285" s="181"/>
      <c r="E285" s="181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0"/>
      <c r="AZ285" s="182"/>
      <c r="BA285" s="182"/>
      <c r="BB285" s="182"/>
      <c r="BC285" s="182"/>
      <c r="BD285" s="182"/>
      <c r="BE285" s="182"/>
      <c r="BF285" s="182"/>
      <c r="BG285" s="182"/>
      <c r="BH285" s="182"/>
      <c r="BI285" s="182"/>
      <c r="BJ285" s="182"/>
      <c r="BK285" s="182"/>
      <c r="BL285" s="182"/>
      <c r="BM285" s="182"/>
      <c r="BN285" s="182"/>
      <c r="BO285" s="182"/>
      <c r="BP285" s="182"/>
      <c r="BQ285" s="182"/>
      <c r="BR285" s="182"/>
      <c r="BS285" s="182"/>
      <c r="BT285" s="183"/>
    </row>
    <row r="286" spans="1:72" s="184" customFormat="1">
      <c r="A286" s="178"/>
      <c r="B286" s="179"/>
      <c r="C286" s="180"/>
      <c r="D286" s="181"/>
      <c r="E286" s="181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0"/>
      <c r="AZ286" s="182"/>
      <c r="BA286" s="182"/>
      <c r="BB286" s="182"/>
      <c r="BC286" s="182"/>
      <c r="BD286" s="182"/>
      <c r="BE286" s="182"/>
      <c r="BF286" s="182"/>
      <c r="BG286" s="182"/>
      <c r="BH286" s="182"/>
      <c r="BI286" s="182"/>
      <c r="BJ286" s="182"/>
      <c r="BK286" s="182"/>
      <c r="BL286" s="182"/>
      <c r="BM286" s="182"/>
      <c r="BN286" s="182"/>
      <c r="BO286" s="182"/>
      <c r="BP286" s="182"/>
      <c r="BQ286" s="182"/>
      <c r="BR286" s="182"/>
      <c r="BS286" s="182"/>
      <c r="BT286" s="183"/>
    </row>
    <row r="287" spans="1:72" s="184" customFormat="1">
      <c r="A287" s="178"/>
      <c r="B287" s="179"/>
      <c r="C287" s="180"/>
      <c r="D287" s="181"/>
      <c r="E287" s="181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0"/>
      <c r="AZ287" s="182"/>
      <c r="BA287" s="182"/>
      <c r="BB287" s="182"/>
      <c r="BC287" s="182"/>
      <c r="BD287" s="182"/>
      <c r="BE287" s="182"/>
      <c r="BF287" s="182"/>
      <c r="BG287" s="182"/>
      <c r="BH287" s="182"/>
      <c r="BI287" s="182"/>
      <c r="BJ287" s="182"/>
      <c r="BK287" s="182"/>
      <c r="BL287" s="182"/>
      <c r="BM287" s="182"/>
      <c r="BN287" s="182"/>
      <c r="BO287" s="182"/>
      <c r="BP287" s="182"/>
      <c r="BQ287" s="182"/>
      <c r="BR287" s="182"/>
      <c r="BS287" s="182"/>
      <c r="BT287" s="183"/>
    </row>
    <row r="288" spans="1:72" s="184" customFormat="1">
      <c r="A288" s="178"/>
      <c r="B288" s="179"/>
      <c r="C288" s="180"/>
      <c r="D288" s="181"/>
      <c r="E288" s="181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0"/>
      <c r="AZ288" s="182"/>
      <c r="BA288" s="182"/>
      <c r="BB288" s="182"/>
      <c r="BC288" s="182"/>
      <c r="BD288" s="182"/>
      <c r="BE288" s="182"/>
      <c r="BF288" s="182"/>
      <c r="BG288" s="182"/>
      <c r="BH288" s="182"/>
      <c r="BI288" s="182"/>
      <c r="BJ288" s="182"/>
      <c r="BK288" s="182"/>
      <c r="BL288" s="182"/>
      <c r="BM288" s="182"/>
      <c r="BN288" s="182"/>
      <c r="BO288" s="182"/>
      <c r="BP288" s="182"/>
      <c r="BQ288" s="182"/>
      <c r="BR288" s="182"/>
      <c r="BS288" s="182"/>
      <c r="BT288" s="183"/>
    </row>
    <row r="289" spans="1:72" s="184" customFormat="1">
      <c r="A289" s="178"/>
      <c r="B289" s="179"/>
      <c r="C289" s="180"/>
      <c r="D289" s="181"/>
      <c r="E289" s="181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0"/>
      <c r="AZ289" s="182"/>
      <c r="BA289" s="182"/>
      <c r="BB289" s="182"/>
      <c r="BC289" s="182"/>
      <c r="BD289" s="182"/>
      <c r="BE289" s="182"/>
      <c r="BF289" s="182"/>
      <c r="BG289" s="182"/>
      <c r="BH289" s="182"/>
      <c r="BI289" s="182"/>
      <c r="BJ289" s="182"/>
      <c r="BK289" s="182"/>
      <c r="BL289" s="182"/>
      <c r="BM289" s="182"/>
      <c r="BN289" s="182"/>
      <c r="BO289" s="182"/>
      <c r="BP289" s="182"/>
      <c r="BQ289" s="182"/>
      <c r="BR289" s="182"/>
      <c r="BS289" s="182"/>
      <c r="BT289" s="183"/>
    </row>
    <row r="290" spans="1:72" s="184" customFormat="1">
      <c r="A290" s="178"/>
      <c r="B290" s="179"/>
      <c r="C290" s="180"/>
      <c r="D290" s="181"/>
      <c r="E290" s="181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0"/>
      <c r="AZ290" s="182"/>
      <c r="BA290" s="182"/>
      <c r="BB290" s="182"/>
      <c r="BC290" s="182"/>
      <c r="BD290" s="182"/>
      <c r="BE290" s="182"/>
      <c r="BF290" s="182"/>
      <c r="BG290" s="182"/>
      <c r="BH290" s="182"/>
      <c r="BI290" s="182"/>
      <c r="BJ290" s="182"/>
      <c r="BK290" s="182"/>
      <c r="BL290" s="182"/>
      <c r="BM290" s="182"/>
      <c r="BN290" s="182"/>
      <c r="BO290" s="182"/>
      <c r="BP290" s="182"/>
      <c r="BQ290" s="182"/>
      <c r="BR290" s="182"/>
      <c r="BS290" s="182"/>
      <c r="BT290" s="183"/>
    </row>
    <row r="291" spans="1:72" s="184" customFormat="1">
      <c r="A291" s="178"/>
      <c r="B291" s="179"/>
      <c r="C291" s="180"/>
      <c r="D291" s="181"/>
      <c r="E291" s="181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0"/>
      <c r="AZ291" s="182"/>
      <c r="BA291" s="182"/>
      <c r="BB291" s="182"/>
      <c r="BC291" s="182"/>
      <c r="BD291" s="182"/>
      <c r="BE291" s="182"/>
      <c r="BF291" s="182"/>
      <c r="BG291" s="182"/>
      <c r="BH291" s="182"/>
      <c r="BI291" s="182"/>
      <c r="BJ291" s="182"/>
      <c r="BK291" s="182"/>
      <c r="BL291" s="182"/>
      <c r="BM291" s="182"/>
      <c r="BN291" s="182"/>
      <c r="BO291" s="182"/>
      <c r="BP291" s="182"/>
      <c r="BQ291" s="182"/>
      <c r="BR291" s="182"/>
      <c r="BS291" s="182"/>
      <c r="BT291" s="183"/>
    </row>
    <row r="292" spans="1:72" s="184" customFormat="1">
      <c r="A292" s="178"/>
      <c r="B292" s="179"/>
      <c r="C292" s="180"/>
      <c r="D292" s="181"/>
      <c r="E292" s="181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0"/>
      <c r="AZ292" s="182"/>
      <c r="BA292" s="182"/>
      <c r="BB292" s="182"/>
      <c r="BC292" s="182"/>
      <c r="BD292" s="182"/>
      <c r="BE292" s="182"/>
      <c r="BF292" s="182"/>
      <c r="BG292" s="182"/>
      <c r="BH292" s="182"/>
      <c r="BI292" s="182"/>
      <c r="BJ292" s="182"/>
      <c r="BK292" s="182"/>
      <c r="BL292" s="182"/>
      <c r="BM292" s="182"/>
      <c r="BN292" s="182"/>
      <c r="BO292" s="182"/>
      <c r="BP292" s="182"/>
      <c r="BQ292" s="182"/>
      <c r="BR292" s="182"/>
      <c r="BS292" s="182"/>
      <c r="BT292" s="183"/>
    </row>
    <row r="293" spans="1:72" s="184" customFormat="1">
      <c r="A293" s="178"/>
      <c r="B293" s="179"/>
      <c r="C293" s="180"/>
      <c r="D293" s="181"/>
      <c r="E293" s="181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0"/>
      <c r="AZ293" s="182"/>
      <c r="BA293" s="182"/>
      <c r="BB293" s="182"/>
      <c r="BC293" s="182"/>
      <c r="BD293" s="182"/>
      <c r="BE293" s="182"/>
      <c r="BF293" s="182"/>
      <c r="BG293" s="182"/>
      <c r="BH293" s="182"/>
      <c r="BI293" s="182"/>
      <c r="BJ293" s="182"/>
      <c r="BK293" s="182"/>
      <c r="BL293" s="182"/>
      <c r="BM293" s="182"/>
      <c r="BN293" s="182"/>
      <c r="BO293" s="182"/>
      <c r="BP293" s="182"/>
      <c r="BQ293" s="182"/>
      <c r="BR293" s="182"/>
      <c r="BS293" s="182"/>
      <c r="BT293" s="183"/>
    </row>
    <row r="294" spans="1:72" s="184" customFormat="1">
      <c r="A294" s="178"/>
      <c r="B294" s="179"/>
      <c r="C294" s="180"/>
      <c r="D294" s="181"/>
      <c r="E294" s="181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0"/>
      <c r="AZ294" s="182"/>
      <c r="BA294" s="182"/>
      <c r="BB294" s="182"/>
      <c r="BC294" s="182"/>
      <c r="BD294" s="182"/>
      <c r="BE294" s="182"/>
      <c r="BF294" s="182"/>
      <c r="BG294" s="182"/>
      <c r="BH294" s="182"/>
      <c r="BI294" s="182"/>
      <c r="BJ294" s="182"/>
      <c r="BK294" s="182"/>
      <c r="BL294" s="182"/>
      <c r="BM294" s="182"/>
      <c r="BN294" s="182"/>
      <c r="BO294" s="182"/>
      <c r="BP294" s="182"/>
      <c r="BQ294" s="182"/>
      <c r="BR294" s="182"/>
      <c r="BS294" s="182"/>
      <c r="BT294" s="183"/>
    </row>
    <row r="295" spans="1:72" s="184" customFormat="1">
      <c r="A295" s="178"/>
      <c r="B295" s="179"/>
      <c r="C295" s="180"/>
      <c r="D295" s="181"/>
      <c r="E295" s="181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0"/>
      <c r="AZ295" s="182"/>
      <c r="BA295" s="182"/>
      <c r="BB295" s="182"/>
      <c r="BC295" s="182"/>
      <c r="BD295" s="182"/>
      <c r="BE295" s="182"/>
      <c r="BF295" s="182"/>
      <c r="BG295" s="182"/>
      <c r="BH295" s="182"/>
      <c r="BI295" s="182"/>
      <c r="BJ295" s="182"/>
      <c r="BK295" s="182"/>
      <c r="BL295" s="182"/>
      <c r="BM295" s="182"/>
      <c r="BN295" s="182"/>
      <c r="BO295" s="182"/>
      <c r="BP295" s="182"/>
      <c r="BQ295" s="182"/>
      <c r="BR295" s="182"/>
      <c r="BS295" s="182"/>
      <c r="BT295" s="183"/>
    </row>
    <row r="296" spans="1:72" s="184" customFormat="1">
      <c r="A296" s="178"/>
      <c r="B296" s="179"/>
      <c r="C296" s="180"/>
      <c r="D296" s="181"/>
      <c r="E296" s="181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0"/>
      <c r="AZ296" s="182"/>
      <c r="BA296" s="182"/>
      <c r="BB296" s="182"/>
      <c r="BC296" s="182"/>
      <c r="BD296" s="182"/>
      <c r="BE296" s="182"/>
      <c r="BF296" s="182"/>
      <c r="BG296" s="182"/>
      <c r="BH296" s="182"/>
      <c r="BI296" s="182"/>
      <c r="BJ296" s="182"/>
      <c r="BK296" s="182"/>
      <c r="BL296" s="182"/>
      <c r="BM296" s="182"/>
      <c r="BN296" s="182"/>
      <c r="BO296" s="182"/>
      <c r="BP296" s="182"/>
      <c r="BQ296" s="182"/>
      <c r="BR296" s="182"/>
      <c r="BS296" s="182"/>
      <c r="BT296" s="183"/>
    </row>
    <row r="297" spans="1:72" s="184" customFormat="1">
      <c r="A297" s="178"/>
      <c r="B297" s="179"/>
      <c r="C297" s="180"/>
      <c r="D297" s="181"/>
      <c r="E297" s="181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0"/>
      <c r="AZ297" s="182"/>
      <c r="BA297" s="182"/>
      <c r="BB297" s="182"/>
      <c r="BC297" s="182"/>
      <c r="BD297" s="182"/>
      <c r="BE297" s="182"/>
      <c r="BF297" s="182"/>
      <c r="BG297" s="182"/>
      <c r="BH297" s="182"/>
      <c r="BI297" s="182"/>
      <c r="BJ297" s="182"/>
      <c r="BK297" s="182"/>
      <c r="BL297" s="182"/>
      <c r="BM297" s="182"/>
      <c r="BN297" s="182"/>
      <c r="BO297" s="182"/>
      <c r="BP297" s="182"/>
      <c r="BQ297" s="182"/>
      <c r="BR297" s="182"/>
      <c r="BS297" s="182"/>
      <c r="BT297" s="183"/>
    </row>
    <row r="298" spans="1:72" s="184" customFormat="1">
      <c r="A298" s="178"/>
      <c r="B298" s="179"/>
      <c r="C298" s="180"/>
      <c r="D298" s="181"/>
      <c r="E298" s="181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0"/>
      <c r="AZ298" s="182"/>
      <c r="BA298" s="182"/>
      <c r="BB298" s="182"/>
      <c r="BC298" s="182"/>
      <c r="BD298" s="182"/>
      <c r="BE298" s="182"/>
      <c r="BF298" s="182"/>
      <c r="BG298" s="182"/>
      <c r="BH298" s="182"/>
      <c r="BI298" s="182"/>
      <c r="BJ298" s="182"/>
      <c r="BK298" s="182"/>
      <c r="BL298" s="182"/>
      <c r="BM298" s="182"/>
      <c r="BN298" s="182"/>
      <c r="BO298" s="182"/>
      <c r="BP298" s="182"/>
      <c r="BQ298" s="182"/>
      <c r="BR298" s="182"/>
      <c r="BS298" s="182"/>
      <c r="BT298" s="183"/>
    </row>
    <row r="299" spans="1:72" s="184" customFormat="1">
      <c r="A299" s="178"/>
      <c r="B299" s="179"/>
      <c r="C299" s="180"/>
      <c r="D299" s="181"/>
      <c r="E299" s="181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0"/>
      <c r="AZ299" s="182"/>
      <c r="BA299" s="182"/>
      <c r="BB299" s="182"/>
      <c r="BC299" s="182"/>
      <c r="BD299" s="182"/>
      <c r="BE299" s="182"/>
      <c r="BF299" s="182"/>
      <c r="BG299" s="182"/>
      <c r="BH299" s="182"/>
      <c r="BI299" s="182"/>
      <c r="BJ299" s="182"/>
      <c r="BK299" s="182"/>
      <c r="BL299" s="182"/>
      <c r="BM299" s="182"/>
      <c r="BN299" s="182"/>
      <c r="BO299" s="182"/>
      <c r="BP299" s="182"/>
      <c r="BQ299" s="182"/>
      <c r="BR299" s="182"/>
      <c r="BS299" s="182"/>
      <c r="BT299" s="183"/>
    </row>
    <row r="300" spans="1:72" s="184" customFormat="1">
      <c r="A300" s="178"/>
      <c r="B300" s="179"/>
      <c r="C300" s="180"/>
      <c r="D300" s="181"/>
      <c r="E300" s="181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0"/>
      <c r="AZ300" s="182"/>
      <c r="BA300" s="182"/>
      <c r="BB300" s="182"/>
      <c r="BC300" s="182"/>
      <c r="BD300" s="182"/>
      <c r="BE300" s="182"/>
      <c r="BF300" s="182"/>
      <c r="BG300" s="182"/>
      <c r="BH300" s="182"/>
      <c r="BI300" s="182"/>
      <c r="BJ300" s="182"/>
      <c r="BK300" s="182"/>
      <c r="BL300" s="182"/>
      <c r="BM300" s="182"/>
      <c r="BN300" s="182"/>
      <c r="BO300" s="182"/>
      <c r="BP300" s="182"/>
      <c r="BQ300" s="182"/>
      <c r="BR300" s="182"/>
      <c r="BS300" s="182"/>
      <c r="BT300" s="183"/>
    </row>
    <row r="301" spans="1:72" s="184" customFormat="1">
      <c r="A301" s="178"/>
      <c r="B301" s="179"/>
      <c r="C301" s="180"/>
      <c r="D301" s="181"/>
      <c r="E301" s="181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0"/>
      <c r="AZ301" s="182"/>
      <c r="BA301" s="182"/>
      <c r="BB301" s="182"/>
      <c r="BC301" s="182"/>
      <c r="BD301" s="182"/>
      <c r="BE301" s="182"/>
      <c r="BF301" s="182"/>
      <c r="BG301" s="182"/>
      <c r="BH301" s="182"/>
      <c r="BI301" s="182"/>
      <c r="BJ301" s="182"/>
      <c r="BK301" s="182"/>
      <c r="BL301" s="182"/>
      <c r="BM301" s="182"/>
      <c r="BN301" s="182"/>
      <c r="BO301" s="182"/>
      <c r="BP301" s="182"/>
      <c r="BQ301" s="182"/>
      <c r="BR301" s="182"/>
      <c r="BS301" s="182"/>
      <c r="BT301" s="183"/>
    </row>
    <row r="302" spans="1:72" s="184" customFormat="1">
      <c r="A302" s="178"/>
      <c r="B302" s="179"/>
      <c r="C302" s="180"/>
      <c r="D302" s="181"/>
      <c r="E302" s="181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0"/>
      <c r="AZ302" s="182"/>
      <c r="BA302" s="182"/>
      <c r="BB302" s="182"/>
      <c r="BC302" s="182"/>
      <c r="BD302" s="182"/>
      <c r="BE302" s="182"/>
      <c r="BF302" s="182"/>
      <c r="BG302" s="182"/>
      <c r="BH302" s="182"/>
      <c r="BI302" s="182"/>
      <c r="BJ302" s="182"/>
      <c r="BK302" s="182"/>
      <c r="BL302" s="182"/>
      <c r="BM302" s="182"/>
      <c r="BN302" s="182"/>
      <c r="BO302" s="182"/>
      <c r="BP302" s="182"/>
      <c r="BQ302" s="182"/>
      <c r="BR302" s="182"/>
      <c r="BS302" s="182"/>
      <c r="BT302" s="183"/>
    </row>
    <row r="303" spans="1:72" s="184" customFormat="1">
      <c r="A303" s="178"/>
      <c r="B303" s="179"/>
      <c r="C303" s="180"/>
      <c r="D303" s="181"/>
      <c r="E303" s="181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0"/>
      <c r="AZ303" s="182"/>
      <c r="BA303" s="182"/>
      <c r="BB303" s="182"/>
      <c r="BC303" s="182"/>
      <c r="BD303" s="182"/>
      <c r="BE303" s="182"/>
      <c r="BF303" s="182"/>
      <c r="BG303" s="182"/>
      <c r="BH303" s="182"/>
      <c r="BI303" s="182"/>
      <c r="BJ303" s="182"/>
      <c r="BK303" s="182"/>
      <c r="BL303" s="182"/>
      <c r="BM303" s="182"/>
      <c r="BN303" s="182"/>
      <c r="BO303" s="182"/>
      <c r="BP303" s="182"/>
      <c r="BQ303" s="182"/>
      <c r="BR303" s="182"/>
      <c r="BS303" s="182"/>
      <c r="BT303" s="183"/>
    </row>
    <row r="304" spans="1:72" s="184" customFormat="1">
      <c r="A304" s="178"/>
      <c r="B304" s="179"/>
      <c r="C304" s="180"/>
      <c r="D304" s="181"/>
      <c r="E304" s="181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0"/>
      <c r="AZ304" s="182"/>
      <c r="BA304" s="182"/>
      <c r="BB304" s="182"/>
      <c r="BC304" s="182"/>
      <c r="BD304" s="182"/>
      <c r="BE304" s="182"/>
      <c r="BF304" s="182"/>
      <c r="BG304" s="182"/>
      <c r="BH304" s="182"/>
      <c r="BI304" s="182"/>
      <c r="BJ304" s="182"/>
      <c r="BK304" s="182"/>
      <c r="BL304" s="182"/>
      <c r="BM304" s="182"/>
      <c r="BN304" s="182"/>
      <c r="BO304" s="182"/>
      <c r="BP304" s="182"/>
      <c r="BQ304" s="182"/>
      <c r="BR304" s="182"/>
      <c r="BS304" s="182"/>
      <c r="BT304" s="183"/>
    </row>
    <row r="305" spans="1:72" s="184" customFormat="1">
      <c r="A305" s="178"/>
      <c r="B305" s="179"/>
      <c r="C305" s="180"/>
      <c r="D305" s="181"/>
      <c r="E305" s="181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0"/>
      <c r="AZ305" s="182"/>
      <c r="BA305" s="182"/>
      <c r="BB305" s="182"/>
      <c r="BC305" s="182"/>
      <c r="BD305" s="182"/>
      <c r="BE305" s="182"/>
      <c r="BF305" s="182"/>
      <c r="BG305" s="182"/>
      <c r="BH305" s="182"/>
      <c r="BI305" s="182"/>
      <c r="BJ305" s="182"/>
      <c r="BK305" s="182"/>
      <c r="BL305" s="182"/>
      <c r="BM305" s="182"/>
      <c r="BN305" s="182"/>
      <c r="BO305" s="182"/>
      <c r="BP305" s="182"/>
      <c r="BQ305" s="182"/>
      <c r="BR305" s="182"/>
      <c r="BS305" s="182"/>
      <c r="BT305" s="183"/>
    </row>
    <row r="306" spans="1:72" s="184" customFormat="1">
      <c r="A306" s="178"/>
      <c r="B306" s="179"/>
      <c r="C306" s="180"/>
      <c r="D306" s="181"/>
      <c r="E306" s="181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0"/>
      <c r="AZ306" s="182"/>
      <c r="BA306" s="182"/>
      <c r="BB306" s="182"/>
      <c r="BC306" s="182"/>
      <c r="BD306" s="182"/>
      <c r="BE306" s="182"/>
      <c r="BF306" s="182"/>
      <c r="BG306" s="182"/>
      <c r="BH306" s="182"/>
      <c r="BI306" s="182"/>
      <c r="BJ306" s="182"/>
      <c r="BK306" s="182"/>
      <c r="BL306" s="182"/>
      <c r="BM306" s="182"/>
      <c r="BN306" s="182"/>
      <c r="BO306" s="182"/>
      <c r="BP306" s="182"/>
      <c r="BQ306" s="182"/>
      <c r="BR306" s="182"/>
      <c r="BS306" s="182"/>
      <c r="BT306" s="183"/>
    </row>
    <row r="307" spans="1:72" s="184" customFormat="1">
      <c r="A307" s="178"/>
      <c r="B307" s="179"/>
      <c r="C307" s="180"/>
      <c r="D307" s="181"/>
      <c r="E307" s="181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0"/>
      <c r="AZ307" s="182"/>
      <c r="BA307" s="182"/>
      <c r="BB307" s="182"/>
      <c r="BC307" s="182"/>
      <c r="BD307" s="182"/>
      <c r="BE307" s="182"/>
      <c r="BF307" s="182"/>
      <c r="BG307" s="182"/>
      <c r="BH307" s="182"/>
      <c r="BI307" s="182"/>
      <c r="BJ307" s="182"/>
      <c r="BK307" s="182"/>
      <c r="BL307" s="182"/>
      <c r="BM307" s="182"/>
      <c r="BN307" s="182"/>
      <c r="BO307" s="182"/>
      <c r="BP307" s="182"/>
      <c r="BQ307" s="182"/>
      <c r="BR307" s="182"/>
      <c r="BS307" s="182"/>
      <c r="BT307" s="183"/>
    </row>
    <row r="308" spans="1:72" s="184" customFormat="1">
      <c r="A308" s="178"/>
      <c r="B308" s="179"/>
      <c r="C308" s="180"/>
      <c r="D308" s="181"/>
      <c r="E308" s="181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0"/>
      <c r="AZ308" s="182"/>
      <c r="BA308" s="182"/>
      <c r="BB308" s="182"/>
      <c r="BC308" s="182"/>
      <c r="BD308" s="182"/>
      <c r="BE308" s="182"/>
      <c r="BF308" s="182"/>
      <c r="BG308" s="182"/>
      <c r="BH308" s="182"/>
      <c r="BI308" s="182"/>
      <c r="BJ308" s="182"/>
      <c r="BK308" s="182"/>
      <c r="BL308" s="182"/>
      <c r="BM308" s="182"/>
      <c r="BN308" s="182"/>
      <c r="BO308" s="182"/>
      <c r="BP308" s="182"/>
      <c r="BQ308" s="182"/>
      <c r="BR308" s="182"/>
      <c r="BS308" s="182"/>
      <c r="BT308" s="183"/>
    </row>
    <row r="309" spans="1:72" s="184" customFormat="1">
      <c r="A309" s="178"/>
      <c r="B309" s="179"/>
      <c r="C309" s="180"/>
      <c r="D309" s="181"/>
      <c r="E309" s="181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0"/>
      <c r="AZ309" s="182"/>
      <c r="BA309" s="182"/>
      <c r="BB309" s="182"/>
      <c r="BC309" s="182"/>
      <c r="BD309" s="182"/>
      <c r="BE309" s="182"/>
      <c r="BF309" s="182"/>
      <c r="BG309" s="182"/>
      <c r="BH309" s="182"/>
      <c r="BI309" s="182"/>
      <c r="BJ309" s="182"/>
      <c r="BK309" s="182"/>
      <c r="BL309" s="182"/>
      <c r="BM309" s="182"/>
      <c r="BN309" s="182"/>
      <c r="BO309" s="182"/>
      <c r="BP309" s="182"/>
      <c r="BQ309" s="182"/>
      <c r="BR309" s="182"/>
      <c r="BS309" s="182"/>
      <c r="BT309" s="183"/>
    </row>
    <row r="310" spans="1:72" s="184" customFormat="1">
      <c r="A310" s="178"/>
      <c r="B310" s="179"/>
      <c r="C310" s="180"/>
      <c r="D310" s="181"/>
      <c r="E310" s="181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0"/>
      <c r="AZ310" s="182"/>
      <c r="BA310" s="182"/>
      <c r="BB310" s="182"/>
      <c r="BC310" s="182"/>
      <c r="BD310" s="182"/>
      <c r="BE310" s="182"/>
      <c r="BF310" s="182"/>
      <c r="BG310" s="182"/>
      <c r="BH310" s="182"/>
      <c r="BI310" s="182"/>
      <c r="BJ310" s="182"/>
      <c r="BK310" s="182"/>
      <c r="BL310" s="182"/>
      <c r="BM310" s="182"/>
      <c r="BN310" s="182"/>
      <c r="BO310" s="182"/>
      <c r="BP310" s="182"/>
      <c r="BQ310" s="182"/>
      <c r="BR310" s="182"/>
      <c r="BS310" s="182"/>
      <c r="BT310" s="183"/>
    </row>
    <row r="311" spans="1:72" s="184" customFormat="1">
      <c r="A311" s="178"/>
      <c r="B311" s="179"/>
      <c r="C311" s="180"/>
      <c r="D311" s="181"/>
      <c r="E311" s="181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0"/>
      <c r="AZ311" s="182"/>
      <c r="BA311" s="182"/>
      <c r="BB311" s="182"/>
      <c r="BC311" s="182"/>
      <c r="BD311" s="182"/>
      <c r="BE311" s="182"/>
      <c r="BF311" s="182"/>
      <c r="BG311" s="182"/>
      <c r="BH311" s="182"/>
      <c r="BI311" s="182"/>
      <c r="BJ311" s="182"/>
      <c r="BK311" s="182"/>
      <c r="BL311" s="182"/>
      <c r="BM311" s="182"/>
      <c r="BN311" s="182"/>
      <c r="BO311" s="182"/>
      <c r="BP311" s="182"/>
      <c r="BQ311" s="182"/>
      <c r="BR311" s="182"/>
      <c r="BS311" s="182"/>
      <c r="BT311" s="183"/>
    </row>
    <row r="312" spans="1:72" s="184" customFormat="1">
      <c r="A312" s="178"/>
      <c r="B312" s="179"/>
      <c r="C312" s="180"/>
      <c r="D312" s="181"/>
      <c r="E312" s="181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0"/>
      <c r="AZ312" s="182"/>
      <c r="BA312" s="182"/>
      <c r="BB312" s="182"/>
      <c r="BC312" s="182"/>
      <c r="BD312" s="182"/>
      <c r="BE312" s="182"/>
      <c r="BF312" s="182"/>
      <c r="BG312" s="182"/>
      <c r="BH312" s="182"/>
      <c r="BI312" s="182"/>
      <c r="BJ312" s="182"/>
      <c r="BK312" s="182"/>
      <c r="BL312" s="182"/>
      <c r="BM312" s="182"/>
      <c r="BN312" s="182"/>
      <c r="BO312" s="182"/>
      <c r="BP312" s="182"/>
      <c r="BQ312" s="182"/>
      <c r="BR312" s="182"/>
      <c r="BS312" s="182"/>
      <c r="BT312" s="183"/>
    </row>
    <row r="313" spans="1:72" s="184" customFormat="1">
      <c r="A313" s="178"/>
      <c r="B313" s="179"/>
      <c r="C313" s="180"/>
      <c r="D313" s="181"/>
      <c r="E313" s="181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0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182"/>
      <c r="BL313" s="182"/>
      <c r="BM313" s="182"/>
      <c r="BN313" s="182"/>
      <c r="BO313" s="182"/>
      <c r="BP313" s="182"/>
      <c r="BQ313" s="182"/>
      <c r="BR313" s="182"/>
      <c r="BS313" s="182"/>
      <c r="BT313" s="183"/>
    </row>
    <row r="314" spans="1:72" s="184" customFormat="1">
      <c r="A314" s="178"/>
      <c r="B314" s="179"/>
      <c r="C314" s="180"/>
      <c r="D314" s="181"/>
      <c r="E314" s="181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0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182"/>
      <c r="BL314" s="182"/>
      <c r="BM314" s="182"/>
      <c r="BN314" s="182"/>
      <c r="BO314" s="182"/>
      <c r="BP314" s="182"/>
      <c r="BQ314" s="182"/>
      <c r="BR314" s="182"/>
      <c r="BS314" s="182"/>
      <c r="BT314" s="183"/>
    </row>
    <row r="315" spans="1:72" s="184" customFormat="1">
      <c r="A315" s="178"/>
      <c r="B315" s="179"/>
      <c r="C315" s="180"/>
      <c r="D315" s="181"/>
      <c r="E315" s="181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0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182"/>
      <c r="BL315" s="182"/>
      <c r="BM315" s="182"/>
      <c r="BN315" s="182"/>
      <c r="BO315" s="182"/>
      <c r="BP315" s="182"/>
      <c r="BQ315" s="182"/>
      <c r="BR315" s="182"/>
      <c r="BS315" s="182"/>
      <c r="BT315" s="183"/>
    </row>
    <row r="316" spans="1:72" s="184" customFormat="1">
      <c r="A316" s="178"/>
      <c r="B316" s="179"/>
      <c r="C316" s="180"/>
      <c r="D316" s="181"/>
      <c r="E316" s="181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0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182"/>
      <c r="BL316" s="182"/>
      <c r="BM316" s="182"/>
      <c r="BN316" s="182"/>
      <c r="BO316" s="182"/>
      <c r="BP316" s="182"/>
      <c r="BQ316" s="182"/>
      <c r="BR316" s="182"/>
      <c r="BS316" s="182"/>
      <c r="BT316" s="183"/>
    </row>
    <row r="317" spans="1:72" s="184" customFormat="1">
      <c r="A317" s="178"/>
      <c r="B317" s="179"/>
      <c r="C317" s="180"/>
      <c r="D317" s="181"/>
      <c r="E317" s="181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0"/>
      <c r="AZ317" s="182"/>
      <c r="BA317" s="182"/>
      <c r="BB317" s="182"/>
      <c r="BC317" s="182"/>
      <c r="BD317" s="182"/>
      <c r="BE317" s="182"/>
      <c r="BF317" s="182"/>
      <c r="BG317" s="182"/>
      <c r="BH317" s="182"/>
      <c r="BI317" s="182"/>
      <c r="BJ317" s="182"/>
      <c r="BK317" s="182"/>
      <c r="BL317" s="182"/>
      <c r="BM317" s="182"/>
      <c r="BN317" s="182"/>
      <c r="BO317" s="182"/>
      <c r="BP317" s="182"/>
      <c r="BQ317" s="182"/>
      <c r="BR317" s="182"/>
      <c r="BS317" s="182"/>
      <c r="BT317" s="183"/>
    </row>
    <row r="318" spans="1:72" s="184" customFormat="1">
      <c r="A318" s="178"/>
      <c r="B318" s="179"/>
      <c r="C318" s="180"/>
      <c r="D318" s="181"/>
      <c r="E318" s="181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0"/>
      <c r="AZ318" s="182"/>
      <c r="BA318" s="182"/>
      <c r="BB318" s="182"/>
      <c r="BC318" s="182"/>
      <c r="BD318" s="182"/>
      <c r="BE318" s="182"/>
      <c r="BF318" s="182"/>
      <c r="BG318" s="182"/>
      <c r="BH318" s="182"/>
      <c r="BI318" s="182"/>
      <c r="BJ318" s="182"/>
      <c r="BK318" s="182"/>
      <c r="BL318" s="182"/>
      <c r="BM318" s="182"/>
      <c r="BN318" s="182"/>
      <c r="BO318" s="182"/>
      <c r="BP318" s="182"/>
      <c r="BQ318" s="182"/>
      <c r="BR318" s="182"/>
      <c r="BS318" s="182"/>
      <c r="BT318" s="183"/>
    </row>
    <row r="319" spans="1:72" s="184" customFormat="1">
      <c r="A319" s="178"/>
      <c r="B319" s="179"/>
      <c r="C319" s="180"/>
      <c r="D319" s="181"/>
      <c r="E319" s="181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0"/>
      <c r="AZ319" s="182"/>
      <c r="BA319" s="182"/>
      <c r="BB319" s="182"/>
      <c r="BC319" s="182"/>
      <c r="BD319" s="182"/>
      <c r="BE319" s="182"/>
      <c r="BF319" s="182"/>
      <c r="BG319" s="182"/>
      <c r="BH319" s="182"/>
      <c r="BI319" s="182"/>
      <c r="BJ319" s="182"/>
      <c r="BK319" s="182"/>
      <c r="BL319" s="182"/>
      <c r="BM319" s="182"/>
      <c r="BN319" s="182"/>
      <c r="BO319" s="182"/>
      <c r="BP319" s="182"/>
      <c r="BQ319" s="182"/>
      <c r="BR319" s="182"/>
      <c r="BS319" s="182"/>
      <c r="BT319" s="183"/>
    </row>
    <row r="320" spans="1:72" s="184" customFormat="1">
      <c r="A320" s="178"/>
      <c r="B320" s="179"/>
      <c r="C320" s="180"/>
      <c r="D320" s="181"/>
      <c r="E320" s="181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0"/>
      <c r="AZ320" s="182"/>
      <c r="BA320" s="182"/>
      <c r="BB320" s="182"/>
      <c r="BC320" s="182"/>
      <c r="BD320" s="182"/>
      <c r="BE320" s="182"/>
      <c r="BF320" s="182"/>
      <c r="BG320" s="182"/>
      <c r="BH320" s="182"/>
      <c r="BI320" s="182"/>
      <c r="BJ320" s="182"/>
      <c r="BK320" s="182"/>
      <c r="BL320" s="182"/>
      <c r="BM320" s="182"/>
      <c r="BN320" s="182"/>
      <c r="BO320" s="182"/>
      <c r="BP320" s="182"/>
      <c r="BQ320" s="182"/>
      <c r="BR320" s="182"/>
      <c r="BS320" s="182"/>
      <c r="BT320" s="183"/>
    </row>
    <row r="321" spans="1:72" s="184" customFormat="1">
      <c r="A321" s="178"/>
      <c r="B321" s="179"/>
      <c r="C321" s="180"/>
      <c r="D321" s="181"/>
      <c r="E321" s="181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0"/>
      <c r="AZ321" s="182"/>
      <c r="BA321" s="182"/>
      <c r="BB321" s="182"/>
      <c r="BC321" s="182"/>
      <c r="BD321" s="182"/>
      <c r="BE321" s="182"/>
      <c r="BF321" s="182"/>
      <c r="BG321" s="182"/>
      <c r="BH321" s="182"/>
      <c r="BI321" s="182"/>
      <c r="BJ321" s="182"/>
      <c r="BK321" s="182"/>
      <c r="BL321" s="182"/>
      <c r="BM321" s="182"/>
      <c r="BN321" s="182"/>
      <c r="BO321" s="182"/>
      <c r="BP321" s="182"/>
      <c r="BQ321" s="182"/>
      <c r="BR321" s="182"/>
      <c r="BS321" s="182"/>
      <c r="BT321" s="183"/>
    </row>
    <row r="322" spans="1:72" s="184" customFormat="1">
      <c r="A322" s="178"/>
      <c r="B322" s="179"/>
      <c r="C322" s="180"/>
      <c r="D322" s="181"/>
      <c r="E322" s="181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0"/>
      <c r="AZ322" s="182"/>
      <c r="BA322" s="182"/>
      <c r="BB322" s="182"/>
      <c r="BC322" s="182"/>
      <c r="BD322" s="182"/>
      <c r="BE322" s="182"/>
      <c r="BF322" s="182"/>
      <c r="BG322" s="182"/>
      <c r="BH322" s="182"/>
      <c r="BI322" s="182"/>
      <c r="BJ322" s="182"/>
      <c r="BK322" s="182"/>
      <c r="BL322" s="182"/>
      <c r="BM322" s="182"/>
      <c r="BN322" s="182"/>
      <c r="BO322" s="182"/>
      <c r="BP322" s="182"/>
      <c r="BQ322" s="182"/>
      <c r="BR322" s="182"/>
      <c r="BS322" s="182"/>
      <c r="BT322" s="183"/>
    </row>
    <row r="323" spans="1:72" s="184" customFormat="1">
      <c r="A323" s="178"/>
      <c r="B323" s="179"/>
      <c r="C323" s="180"/>
      <c r="D323" s="181"/>
      <c r="E323" s="181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0"/>
      <c r="AZ323" s="182"/>
      <c r="BA323" s="182"/>
      <c r="BB323" s="182"/>
      <c r="BC323" s="182"/>
      <c r="BD323" s="182"/>
      <c r="BE323" s="182"/>
      <c r="BF323" s="182"/>
      <c r="BG323" s="182"/>
      <c r="BH323" s="182"/>
      <c r="BI323" s="182"/>
      <c r="BJ323" s="182"/>
      <c r="BK323" s="182"/>
      <c r="BL323" s="182"/>
      <c r="BM323" s="182"/>
      <c r="BN323" s="182"/>
      <c r="BO323" s="182"/>
      <c r="BP323" s="182"/>
      <c r="BQ323" s="182"/>
      <c r="BR323" s="182"/>
      <c r="BS323" s="182"/>
      <c r="BT323" s="183"/>
    </row>
    <row r="324" spans="1:72" s="184" customFormat="1">
      <c r="A324" s="178"/>
      <c r="B324" s="179"/>
      <c r="C324" s="180"/>
      <c r="D324" s="181"/>
      <c r="E324" s="181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0"/>
      <c r="AZ324" s="182"/>
      <c r="BA324" s="182"/>
      <c r="BB324" s="182"/>
      <c r="BC324" s="182"/>
      <c r="BD324" s="182"/>
      <c r="BE324" s="182"/>
      <c r="BF324" s="182"/>
      <c r="BG324" s="182"/>
      <c r="BH324" s="182"/>
      <c r="BI324" s="182"/>
      <c r="BJ324" s="182"/>
      <c r="BK324" s="182"/>
      <c r="BL324" s="182"/>
      <c r="BM324" s="182"/>
      <c r="BN324" s="182"/>
      <c r="BO324" s="182"/>
      <c r="BP324" s="182"/>
      <c r="BQ324" s="182"/>
      <c r="BR324" s="182"/>
      <c r="BS324" s="182"/>
      <c r="BT324" s="183"/>
    </row>
    <row r="325" spans="1:72" s="184" customFormat="1">
      <c r="A325" s="178"/>
      <c r="B325" s="179"/>
      <c r="C325" s="180"/>
      <c r="D325" s="181"/>
      <c r="E325" s="181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0"/>
      <c r="AZ325" s="182"/>
      <c r="BA325" s="182"/>
      <c r="BB325" s="182"/>
      <c r="BC325" s="182"/>
      <c r="BD325" s="182"/>
      <c r="BE325" s="182"/>
      <c r="BF325" s="182"/>
      <c r="BG325" s="182"/>
      <c r="BH325" s="182"/>
      <c r="BI325" s="182"/>
      <c r="BJ325" s="182"/>
      <c r="BK325" s="182"/>
      <c r="BL325" s="182"/>
      <c r="BM325" s="182"/>
      <c r="BN325" s="182"/>
      <c r="BO325" s="182"/>
      <c r="BP325" s="182"/>
      <c r="BQ325" s="182"/>
      <c r="BR325" s="182"/>
      <c r="BS325" s="182"/>
      <c r="BT325" s="183"/>
    </row>
    <row r="326" spans="1:72" s="184" customFormat="1">
      <c r="A326" s="178"/>
      <c r="B326" s="179"/>
      <c r="C326" s="180"/>
      <c r="D326" s="181"/>
      <c r="E326" s="181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0"/>
      <c r="AZ326" s="182"/>
      <c r="BA326" s="182"/>
      <c r="BB326" s="182"/>
      <c r="BC326" s="182"/>
      <c r="BD326" s="182"/>
      <c r="BE326" s="182"/>
      <c r="BF326" s="182"/>
      <c r="BG326" s="182"/>
      <c r="BH326" s="182"/>
      <c r="BI326" s="182"/>
      <c r="BJ326" s="182"/>
      <c r="BK326" s="182"/>
      <c r="BL326" s="182"/>
      <c r="BM326" s="182"/>
      <c r="BN326" s="182"/>
      <c r="BO326" s="182"/>
      <c r="BP326" s="182"/>
      <c r="BQ326" s="182"/>
      <c r="BR326" s="182"/>
      <c r="BS326" s="182"/>
      <c r="BT326" s="183"/>
    </row>
    <row r="327" spans="1:72" s="184" customFormat="1">
      <c r="A327" s="178"/>
      <c r="B327" s="179"/>
      <c r="C327" s="180"/>
      <c r="D327" s="181"/>
      <c r="E327" s="181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0"/>
      <c r="AZ327" s="182"/>
      <c r="BA327" s="182"/>
      <c r="BB327" s="182"/>
      <c r="BC327" s="182"/>
      <c r="BD327" s="182"/>
      <c r="BE327" s="182"/>
      <c r="BF327" s="182"/>
      <c r="BG327" s="182"/>
      <c r="BH327" s="182"/>
      <c r="BI327" s="182"/>
      <c r="BJ327" s="182"/>
      <c r="BK327" s="182"/>
      <c r="BL327" s="182"/>
      <c r="BM327" s="182"/>
      <c r="BN327" s="182"/>
      <c r="BO327" s="182"/>
      <c r="BP327" s="182"/>
      <c r="BQ327" s="182"/>
      <c r="BR327" s="182"/>
      <c r="BS327" s="182"/>
      <c r="BT327" s="183"/>
    </row>
    <row r="328" spans="1:72" s="184" customFormat="1">
      <c r="A328" s="178"/>
      <c r="B328" s="179"/>
      <c r="C328" s="180"/>
      <c r="D328" s="181"/>
      <c r="E328" s="181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0"/>
      <c r="AZ328" s="182"/>
      <c r="BA328" s="182"/>
      <c r="BB328" s="182"/>
      <c r="BC328" s="182"/>
      <c r="BD328" s="182"/>
      <c r="BE328" s="182"/>
      <c r="BF328" s="182"/>
      <c r="BG328" s="182"/>
      <c r="BH328" s="182"/>
      <c r="BI328" s="182"/>
      <c r="BJ328" s="182"/>
      <c r="BK328" s="182"/>
      <c r="BL328" s="182"/>
      <c r="BM328" s="182"/>
      <c r="BN328" s="182"/>
      <c r="BO328" s="182"/>
      <c r="BP328" s="182"/>
      <c r="BQ328" s="182"/>
      <c r="BR328" s="182"/>
      <c r="BS328" s="182"/>
      <c r="BT328" s="183"/>
    </row>
    <row r="329" spans="1:72" s="184" customFormat="1">
      <c r="A329" s="178"/>
      <c r="B329" s="179"/>
      <c r="C329" s="180"/>
      <c r="D329" s="181"/>
      <c r="E329" s="181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0"/>
      <c r="AZ329" s="182"/>
      <c r="BA329" s="182"/>
      <c r="BB329" s="182"/>
      <c r="BC329" s="182"/>
      <c r="BD329" s="182"/>
      <c r="BE329" s="182"/>
      <c r="BF329" s="182"/>
      <c r="BG329" s="182"/>
      <c r="BH329" s="182"/>
      <c r="BI329" s="182"/>
      <c r="BJ329" s="182"/>
      <c r="BK329" s="182"/>
      <c r="BL329" s="182"/>
      <c r="BM329" s="182"/>
      <c r="BN329" s="182"/>
      <c r="BO329" s="182"/>
      <c r="BP329" s="182"/>
      <c r="BQ329" s="182"/>
      <c r="BR329" s="182"/>
      <c r="BS329" s="182"/>
      <c r="BT329" s="183"/>
    </row>
    <row r="330" spans="1:72" s="184" customFormat="1">
      <c r="A330" s="178"/>
      <c r="B330" s="179"/>
      <c r="C330" s="180"/>
      <c r="D330" s="181"/>
      <c r="E330" s="181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0"/>
      <c r="AZ330" s="182"/>
      <c r="BA330" s="182"/>
      <c r="BB330" s="182"/>
      <c r="BC330" s="182"/>
      <c r="BD330" s="182"/>
      <c r="BE330" s="182"/>
      <c r="BF330" s="182"/>
      <c r="BG330" s="182"/>
      <c r="BH330" s="182"/>
      <c r="BI330" s="182"/>
      <c r="BJ330" s="182"/>
      <c r="BK330" s="182"/>
      <c r="BL330" s="182"/>
      <c r="BM330" s="182"/>
      <c r="BN330" s="182"/>
      <c r="BO330" s="182"/>
      <c r="BP330" s="182"/>
      <c r="BQ330" s="182"/>
      <c r="BR330" s="182"/>
      <c r="BS330" s="182"/>
      <c r="BT330" s="183"/>
    </row>
    <row r="331" spans="1:72" s="184" customFormat="1">
      <c r="A331" s="178"/>
      <c r="B331" s="179"/>
      <c r="C331" s="180"/>
      <c r="D331" s="181"/>
      <c r="E331" s="181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0"/>
      <c r="AZ331" s="182"/>
      <c r="BA331" s="182"/>
      <c r="BB331" s="182"/>
      <c r="BC331" s="182"/>
      <c r="BD331" s="182"/>
      <c r="BE331" s="182"/>
      <c r="BF331" s="182"/>
      <c r="BG331" s="182"/>
      <c r="BH331" s="182"/>
      <c r="BI331" s="182"/>
      <c r="BJ331" s="182"/>
      <c r="BK331" s="182"/>
      <c r="BL331" s="182"/>
      <c r="BM331" s="182"/>
      <c r="BN331" s="182"/>
      <c r="BO331" s="182"/>
      <c r="BP331" s="182"/>
      <c r="BQ331" s="182"/>
      <c r="BR331" s="182"/>
      <c r="BS331" s="182"/>
      <c r="BT331" s="183"/>
    </row>
    <row r="332" spans="1:72" s="184" customFormat="1">
      <c r="A332" s="178"/>
      <c r="B332" s="179"/>
      <c r="C332" s="180"/>
      <c r="D332" s="181"/>
      <c r="E332" s="181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0"/>
      <c r="AZ332" s="182"/>
      <c r="BA332" s="182"/>
      <c r="BB332" s="182"/>
      <c r="BC332" s="182"/>
      <c r="BD332" s="182"/>
      <c r="BE332" s="182"/>
      <c r="BF332" s="182"/>
      <c r="BG332" s="182"/>
      <c r="BH332" s="182"/>
      <c r="BI332" s="182"/>
      <c r="BJ332" s="182"/>
      <c r="BK332" s="182"/>
      <c r="BL332" s="182"/>
      <c r="BM332" s="182"/>
      <c r="BN332" s="182"/>
      <c r="BO332" s="182"/>
      <c r="BP332" s="182"/>
      <c r="BQ332" s="182"/>
      <c r="BR332" s="182"/>
      <c r="BS332" s="182"/>
      <c r="BT332" s="183"/>
    </row>
    <row r="333" spans="1:72" s="184" customFormat="1">
      <c r="A333" s="178"/>
      <c r="B333" s="179"/>
      <c r="C333" s="180"/>
      <c r="D333" s="181"/>
      <c r="E333" s="181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0"/>
      <c r="AZ333" s="182"/>
      <c r="BA333" s="182"/>
      <c r="BB333" s="182"/>
      <c r="BC333" s="182"/>
      <c r="BD333" s="182"/>
      <c r="BE333" s="182"/>
      <c r="BF333" s="182"/>
      <c r="BG333" s="182"/>
      <c r="BH333" s="182"/>
      <c r="BI333" s="182"/>
      <c r="BJ333" s="182"/>
      <c r="BK333" s="182"/>
      <c r="BL333" s="182"/>
      <c r="BM333" s="182"/>
      <c r="BN333" s="182"/>
      <c r="BO333" s="182"/>
      <c r="BP333" s="182"/>
      <c r="BQ333" s="182"/>
      <c r="BR333" s="182"/>
      <c r="BS333" s="182"/>
      <c r="BT333" s="183"/>
    </row>
    <row r="334" spans="1:72" s="184" customFormat="1">
      <c r="A334" s="178"/>
      <c r="B334" s="179"/>
      <c r="C334" s="180"/>
      <c r="D334" s="181"/>
      <c r="E334" s="181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0"/>
      <c r="AZ334" s="182"/>
      <c r="BA334" s="182"/>
      <c r="BB334" s="182"/>
      <c r="BC334" s="182"/>
      <c r="BD334" s="182"/>
      <c r="BE334" s="182"/>
      <c r="BF334" s="182"/>
      <c r="BG334" s="182"/>
      <c r="BH334" s="182"/>
      <c r="BI334" s="182"/>
      <c r="BJ334" s="182"/>
      <c r="BK334" s="182"/>
      <c r="BL334" s="182"/>
      <c r="BM334" s="182"/>
      <c r="BN334" s="182"/>
      <c r="BO334" s="182"/>
      <c r="BP334" s="182"/>
      <c r="BQ334" s="182"/>
      <c r="BR334" s="182"/>
      <c r="BS334" s="182"/>
      <c r="BT334" s="183"/>
    </row>
    <row r="335" spans="1:72" s="184" customFormat="1">
      <c r="A335" s="178"/>
      <c r="B335" s="179"/>
      <c r="C335" s="180"/>
      <c r="D335" s="181"/>
      <c r="E335" s="181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0"/>
      <c r="AZ335" s="182"/>
      <c r="BA335" s="182"/>
      <c r="BB335" s="182"/>
      <c r="BC335" s="182"/>
      <c r="BD335" s="182"/>
      <c r="BE335" s="182"/>
      <c r="BF335" s="182"/>
      <c r="BG335" s="182"/>
      <c r="BH335" s="182"/>
      <c r="BI335" s="182"/>
      <c r="BJ335" s="182"/>
      <c r="BK335" s="182"/>
      <c r="BL335" s="182"/>
      <c r="BM335" s="182"/>
      <c r="BN335" s="182"/>
      <c r="BO335" s="182"/>
      <c r="BP335" s="182"/>
      <c r="BQ335" s="182"/>
      <c r="BR335" s="182"/>
      <c r="BS335" s="182"/>
      <c r="BT335" s="183"/>
    </row>
    <row r="336" spans="1:72" s="184" customFormat="1">
      <c r="A336" s="178"/>
      <c r="B336" s="179"/>
      <c r="C336" s="180"/>
      <c r="D336" s="181"/>
      <c r="E336" s="181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0"/>
      <c r="AZ336" s="182"/>
      <c r="BA336" s="182"/>
      <c r="BB336" s="182"/>
      <c r="BC336" s="182"/>
      <c r="BD336" s="182"/>
      <c r="BE336" s="182"/>
      <c r="BF336" s="182"/>
      <c r="BG336" s="182"/>
      <c r="BH336" s="182"/>
      <c r="BI336" s="182"/>
      <c r="BJ336" s="182"/>
      <c r="BK336" s="182"/>
      <c r="BL336" s="182"/>
      <c r="BM336" s="182"/>
      <c r="BN336" s="182"/>
      <c r="BO336" s="182"/>
      <c r="BP336" s="182"/>
      <c r="BQ336" s="182"/>
      <c r="BR336" s="182"/>
      <c r="BS336" s="182"/>
      <c r="BT336" s="183"/>
    </row>
    <row r="337" spans="1:72" s="184" customFormat="1">
      <c r="A337" s="178"/>
      <c r="B337" s="179"/>
      <c r="C337" s="180"/>
      <c r="D337" s="181"/>
      <c r="E337" s="181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0"/>
      <c r="AZ337" s="182"/>
      <c r="BA337" s="182"/>
      <c r="BB337" s="182"/>
      <c r="BC337" s="182"/>
      <c r="BD337" s="182"/>
      <c r="BE337" s="182"/>
      <c r="BF337" s="182"/>
      <c r="BG337" s="182"/>
      <c r="BH337" s="182"/>
      <c r="BI337" s="182"/>
      <c r="BJ337" s="182"/>
      <c r="BK337" s="182"/>
      <c r="BL337" s="182"/>
      <c r="BM337" s="182"/>
      <c r="BN337" s="182"/>
      <c r="BO337" s="182"/>
      <c r="BP337" s="182"/>
      <c r="BQ337" s="182"/>
      <c r="BR337" s="182"/>
      <c r="BS337" s="182"/>
      <c r="BT337" s="183"/>
    </row>
    <row r="338" spans="1:72" s="184" customFormat="1">
      <c r="A338" s="178"/>
      <c r="B338" s="179"/>
      <c r="C338" s="180"/>
      <c r="D338" s="181"/>
      <c r="E338" s="181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0"/>
      <c r="AZ338" s="182"/>
      <c r="BA338" s="182"/>
      <c r="BB338" s="182"/>
      <c r="BC338" s="182"/>
      <c r="BD338" s="182"/>
      <c r="BE338" s="182"/>
      <c r="BF338" s="182"/>
      <c r="BG338" s="182"/>
      <c r="BH338" s="182"/>
      <c r="BI338" s="182"/>
      <c r="BJ338" s="182"/>
      <c r="BK338" s="182"/>
      <c r="BL338" s="182"/>
      <c r="BM338" s="182"/>
      <c r="BN338" s="182"/>
      <c r="BO338" s="182"/>
      <c r="BP338" s="182"/>
      <c r="BQ338" s="182"/>
      <c r="BR338" s="182"/>
      <c r="BS338" s="182"/>
      <c r="BT338" s="183"/>
    </row>
    <row r="339" spans="1:72" s="184" customFormat="1">
      <c r="A339" s="178"/>
      <c r="B339" s="179"/>
      <c r="C339" s="180"/>
      <c r="D339" s="181"/>
      <c r="E339" s="181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0"/>
      <c r="AZ339" s="182"/>
      <c r="BA339" s="182"/>
      <c r="BB339" s="182"/>
      <c r="BC339" s="182"/>
      <c r="BD339" s="182"/>
      <c r="BE339" s="182"/>
      <c r="BF339" s="182"/>
      <c r="BG339" s="182"/>
      <c r="BH339" s="182"/>
      <c r="BI339" s="182"/>
      <c r="BJ339" s="182"/>
      <c r="BK339" s="182"/>
      <c r="BL339" s="182"/>
      <c r="BM339" s="182"/>
      <c r="BN339" s="182"/>
      <c r="BO339" s="182"/>
      <c r="BP339" s="182"/>
      <c r="BQ339" s="182"/>
      <c r="BR339" s="182"/>
      <c r="BS339" s="182"/>
      <c r="BT339" s="183"/>
    </row>
    <row r="340" spans="1:72" s="184" customFormat="1">
      <c r="A340" s="178"/>
      <c r="B340" s="179"/>
      <c r="C340" s="180"/>
      <c r="D340" s="181"/>
      <c r="E340" s="181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0"/>
      <c r="AZ340" s="182"/>
      <c r="BA340" s="182"/>
      <c r="BB340" s="182"/>
      <c r="BC340" s="182"/>
      <c r="BD340" s="182"/>
      <c r="BE340" s="182"/>
      <c r="BF340" s="182"/>
      <c r="BG340" s="182"/>
      <c r="BH340" s="182"/>
      <c r="BI340" s="182"/>
      <c r="BJ340" s="182"/>
      <c r="BK340" s="182"/>
      <c r="BL340" s="182"/>
      <c r="BM340" s="182"/>
      <c r="BN340" s="182"/>
      <c r="BO340" s="182"/>
      <c r="BP340" s="182"/>
      <c r="BQ340" s="182"/>
      <c r="BR340" s="182"/>
      <c r="BS340" s="182"/>
      <c r="BT340" s="183"/>
    </row>
    <row r="341" spans="1:72" s="184" customFormat="1">
      <c r="A341" s="178"/>
      <c r="B341" s="179"/>
      <c r="C341" s="180"/>
      <c r="D341" s="181"/>
      <c r="E341" s="181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0"/>
      <c r="AZ341" s="182"/>
      <c r="BA341" s="182"/>
      <c r="BB341" s="182"/>
      <c r="BC341" s="182"/>
      <c r="BD341" s="182"/>
      <c r="BE341" s="182"/>
      <c r="BF341" s="182"/>
      <c r="BG341" s="182"/>
      <c r="BH341" s="182"/>
      <c r="BI341" s="182"/>
      <c r="BJ341" s="182"/>
      <c r="BK341" s="182"/>
      <c r="BL341" s="182"/>
      <c r="BM341" s="182"/>
      <c r="BN341" s="182"/>
      <c r="BO341" s="182"/>
      <c r="BP341" s="182"/>
      <c r="BQ341" s="182"/>
      <c r="BR341" s="182"/>
      <c r="BS341" s="182"/>
      <c r="BT341" s="183"/>
    </row>
    <row r="342" spans="1:72" s="184" customFormat="1">
      <c r="A342" s="178"/>
      <c r="B342" s="179"/>
      <c r="C342" s="180"/>
      <c r="D342" s="181"/>
      <c r="E342" s="181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0"/>
      <c r="AZ342" s="182"/>
      <c r="BA342" s="182"/>
      <c r="BB342" s="182"/>
      <c r="BC342" s="182"/>
      <c r="BD342" s="182"/>
      <c r="BE342" s="182"/>
      <c r="BF342" s="182"/>
      <c r="BG342" s="182"/>
      <c r="BH342" s="182"/>
      <c r="BI342" s="182"/>
      <c r="BJ342" s="182"/>
      <c r="BK342" s="182"/>
      <c r="BL342" s="182"/>
      <c r="BM342" s="182"/>
      <c r="BN342" s="182"/>
      <c r="BO342" s="182"/>
      <c r="BP342" s="182"/>
      <c r="BQ342" s="182"/>
      <c r="BR342" s="182"/>
      <c r="BS342" s="182"/>
      <c r="BT342" s="183"/>
    </row>
    <row r="343" spans="1:72" s="184" customFormat="1">
      <c r="A343" s="178"/>
      <c r="B343" s="179"/>
      <c r="C343" s="180"/>
      <c r="D343" s="181"/>
      <c r="E343" s="181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0"/>
      <c r="AZ343" s="182"/>
      <c r="BA343" s="182"/>
      <c r="BB343" s="182"/>
      <c r="BC343" s="182"/>
      <c r="BD343" s="182"/>
      <c r="BE343" s="182"/>
      <c r="BF343" s="182"/>
      <c r="BG343" s="182"/>
      <c r="BH343" s="182"/>
      <c r="BI343" s="182"/>
      <c r="BJ343" s="182"/>
      <c r="BK343" s="182"/>
      <c r="BL343" s="182"/>
      <c r="BM343" s="182"/>
      <c r="BN343" s="182"/>
      <c r="BO343" s="182"/>
      <c r="BP343" s="182"/>
      <c r="BQ343" s="182"/>
      <c r="BR343" s="182"/>
      <c r="BS343" s="182"/>
      <c r="BT343" s="183"/>
    </row>
    <row r="344" spans="1:72" s="184" customFormat="1">
      <c r="A344" s="178"/>
      <c r="B344" s="179"/>
      <c r="C344" s="180"/>
      <c r="D344" s="181"/>
      <c r="E344" s="181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0"/>
      <c r="AZ344" s="182"/>
      <c r="BA344" s="182"/>
      <c r="BB344" s="182"/>
      <c r="BC344" s="182"/>
      <c r="BD344" s="182"/>
      <c r="BE344" s="182"/>
      <c r="BF344" s="182"/>
      <c r="BG344" s="182"/>
      <c r="BH344" s="182"/>
      <c r="BI344" s="182"/>
      <c r="BJ344" s="182"/>
      <c r="BK344" s="182"/>
      <c r="BL344" s="182"/>
      <c r="BM344" s="182"/>
      <c r="BN344" s="182"/>
      <c r="BO344" s="182"/>
      <c r="BP344" s="182"/>
      <c r="BQ344" s="182"/>
      <c r="BR344" s="182"/>
      <c r="BS344" s="182"/>
      <c r="BT344" s="183"/>
    </row>
    <row r="345" spans="1:72" s="184" customFormat="1">
      <c r="A345" s="178"/>
      <c r="B345" s="179"/>
      <c r="C345" s="180"/>
      <c r="D345" s="181"/>
      <c r="E345" s="181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0"/>
      <c r="AZ345" s="182"/>
      <c r="BA345" s="182"/>
      <c r="BB345" s="182"/>
      <c r="BC345" s="182"/>
      <c r="BD345" s="182"/>
      <c r="BE345" s="182"/>
      <c r="BF345" s="182"/>
      <c r="BG345" s="182"/>
      <c r="BH345" s="182"/>
      <c r="BI345" s="182"/>
      <c r="BJ345" s="182"/>
      <c r="BK345" s="182"/>
      <c r="BL345" s="182"/>
      <c r="BM345" s="182"/>
      <c r="BN345" s="182"/>
      <c r="BO345" s="182"/>
      <c r="BP345" s="182"/>
      <c r="BQ345" s="182"/>
      <c r="BR345" s="182"/>
      <c r="BS345" s="182"/>
      <c r="BT345" s="183"/>
    </row>
    <row r="346" spans="1:72" s="184" customFormat="1">
      <c r="A346" s="178"/>
      <c r="B346" s="179"/>
      <c r="C346" s="180"/>
      <c r="D346" s="181"/>
      <c r="E346" s="181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0"/>
      <c r="AZ346" s="182"/>
      <c r="BA346" s="182"/>
      <c r="BB346" s="182"/>
      <c r="BC346" s="182"/>
      <c r="BD346" s="182"/>
      <c r="BE346" s="182"/>
      <c r="BF346" s="182"/>
      <c r="BG346" s="182"/>
      <c r="BH346" s="182"/>
      <c r="BI346" s="182"/>
      <c r="BJ346" s="182"/>
      <c r="BK346" s="182"/>
      <c r="BL346" s="182"/>
      <c r="BM346" s="182"/>
      <c r="BN346" s="182"/>
      <c r="BO346" s="182"/>
      <c r="BP346" s="182"/>
      <c r="BQ346" s="182"/>
      <c r="BR346" s="182"/>
      <c r="BS346" s="182"/>
      <c r="BT346" s="183"/>
    </row>
    <row r="347" spans="1:72" s="184" customFormat="1">
      <c r="A347" s="178"/>
      <c r="B347" s="179"/>
      <c r="C347" s="180"/>
      <c r="D347" s="181"/>
      <c r="E347" s="181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0"/>
      <c r="AZ347" s="182"/>
      <c r="BA347" s="182"/>
      <c r="BB347" s="182"/>
      <c r="BC347" s="182"/>
      <c r="BD347" s="182"/>
      <c r="BE347" s="182"/>
      <c r="BF347" s="182"/>
      <c r="BG347" s="182"/>
      <c r="BH347" s="182"/>
      <c r="BI347" s="182"/>
      <c r="BJ347" s="182"/>
      <c r="BK347" s="182"/>
      <c r="BL347" s="182"/>
      <c r="BM347" s="182"/>
      <c r="BN347" s="182"/>
      <c r="BO347" s="182"/>
      <c r="BP347" s="182"/>
      <c r="BQ347" s="182"/>
      <c r="BR347" s="182"/>
      <c r="BS347" s="182"/>
      <c r="BT347" s="183"/>
    </row>
    <row r="348" spans="1:72" s="184" customFormat="1">
      <c r="A348" s="178"/>
      <c r="B348" s="179"/>
      <c r="C348" s="180"/>
      <c r="D348" s="181"/>
      <c r="E348" s="181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0"/>
      <c r="AZ348" s="182"/>
      <c r="BA348" s="182"/>
      <c r="BB348" s="182"/>
      <c r="BC348" s="182"/>
      <c r="BD348" s="182"/>
      <c r="BE348" s="182"/>
      <c r="BF348" s="182"/>
      <c r="BG348" s="182"/>
      <c r="BH348" s="182"/>
      <c r="BI348" s="182"/>
      <c r="BJ348" s="182"/>
      <c r="BK348" s="182"/>
      <c r="BL348" s="182"/>
      <c r="BM348" s="182"/>
      <c r="BN348" s="182"/>
      <c r="BO348" s="182"/>
      <c r="BP348" s="182"/>
      <c r="BQ348" s="182"/>
      <c r="BR348" s="182"/>
      <c r="BS348" s="182"/>
      <c r="BT348" s="183"/>
    </row>
    <row r="349" spans="1:72" s="184" customFormat="1">
      <c r="A349" s="178"/>
      <c r="B349" s="179"/>
      <c r="C349" s="180"/>
      <c r="D349" s="181"/>
      <c r="E349" s="181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0"/>
      <c r="AZ349" s="182"/>
      <c r="BA349" s="182"/>
      <c r="BB349" s="182"/>
      <c r="BC349" s="182"/>
      <c r="BD349" s="182"/>
      <c r="BE349" s="182"/>
      <c r="BF349" s="182"/>
      <c r="BG349" s="182"/>
      <c r="BH349" s="182"/>
      <c r="BI349" s="182"/>
      <c r="BJ349" s="182"/>
      <c r="BK349" s="182"/>
      <c r="BL349" s="182"/>
      <c r="BM349" s="182"/>
      <c r="BN349" s="182"/>
      <c r="BO349" s="182"/>
      <c r="BP349" s="182"/>
      <c r="BQ349" s="182"/>
      <c r="BR349" s="182"/>
      <c r="BS349" s="182"/>
      <c r="BT349" s="183"/>
    </row>
    <row r="350" spans="1:72" s="184" customFormat="1">
      <c r="A350" s="178"/>
      <c r="B350" s="179"/>
      <c r="C350" s="180"/>
      <c r="D350" s="181"/>
      <c r="E350" s="181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0"/>
      <c r="AZ350" s="182"/>
      <c r="BA350" s="182"/>
      <c r="BB350" s="182"/>
      <c r="BC350" s="182"/>
      <c r="BD350" s="182"/>
      <c r="BE350" s="182"/>
      <c r="BF350" s="182"/>
      <c r="BG350" s="182"/>
      <c r="BH350" s="182"/>
      <c r="BI350" s="182"/>
      <c r="BJ350" s="182"/>
      <c r="BK350" s="182"/>
      <c r="BL350" s="182"/>
      <c r="BM350" s="182"/>
      <c r="BN350" s="182"/>
      <c r="BO350" s="182"/>
      <c r="BP350" s="182"/>
      <c r="BQ350" s="182"/>
      <c r="BR350" s="182"/>
      <c r="BS350" s="182"/>
      <c r="BT350" s="183"/>
    </row>
    <row r="351" spans="1:72" s="184" customFormat="1">
      <c r="A351" s="178"/>
      <c r="B351" s="179"/>
      <c r="C351" s="180"/>
      <c r="D351" s="181"/>
      <c r="E351" s="181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0"/>
      <c r="AZ351" s="182"/>
      <c r="BA351" s="182"/>
      <c r="BB351" s="182"/>
      <c r="BC351" s="182"/>
      <c r="BD351" s="182"/>
      <c r="BE351" s="182"/>
      <c r="BF351" s="182"/>
      <c r="BG351" s="182"/>
      <c r="BH351" s="182"/>
      <c r="BI351" s="182"/>
      <c r="BJ351" s="182"/>
      <c r="BK351" s="182"/>
      <c r="BL351" s="182"/>
      <c r="BM351" s="182"/>
      <c r="BN351" s="182"/>
      <c r="BO351" s="182"/>
      <c r="BP351" s="182"/>
      <c r="BQ351" s="182"/>
      <c r="BR351" s="182"/>
      <c r="BS351" s="182"/>
      <c r="BT351" s="183"/>
    </row>
    <row r="352" spans="1:72" s="184" customFormat="1">
      <c r="A352" s="178"/>
      <c r="B352" s="179"/>
      <c r="C352" s="180"/>
      <c r="D352" s="181"/>
      <c r="E352" s="181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0"/>
      <c r="AZ352" s="182"/>
      <c r="BA352" s="182"/>
      <c r="BB352" s="182"/>
      <c r="BC352" s="182"/>
      <c r="BD352" s="182"/>
      <c r="BE352" s="182"/>
      <c r="BF352" s="182"/>
      <c r="BG352" s="182"/>
      <c r="BH352" s="182"/>
      <c r="BI352" s="182"/>
      <c r="BJ352" s="182"/>
      <c r="BK352" s="182"/>
      <c r="BL352" s="182"/>
      <c r="BM352" s="182"/>
      <c r="BN352" s="182"/>
      <c r="BO352" s="182"/>
      <c r="BP352" s="182"/>
      <c r="BQ352" s="182"/>
      <c r="BR352" s="182"/>
      <c r="BS352" s="182"/>
      <c r="BT352" s="183"/>
    </row>
    <row r="353" spans="1:72" s="184" customFormat="1">
      <c r="A353" s="178"/>
      <c r="B353" s="179"/>
      <c r="C353" s="180"/>
      <c r="D353" s="181"/>
      <c r="E353" s="181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0"/>
      <c r="AZ353" s="182"/>
      <c r="BA353" s="182"/>
      <c r="BB353" s="182"/>
      <c r="BC353" s="182"/>
      <c r="BD353" s="182"/>
      <c r="BE353" s="182"/>
      <c r="BF353" s="182"/>
      <c r="BG353" s="182"/>
      <c r="BH353" s="182"/>
      <c r="BI353" s="182"/>
      <c r="BJ353" s="182"/>
      <c r="BK353" s="182"/>
      <c r="BL353" s="182"/>
      <c r="BM353" s="182"/>
      <c r="BN353" s="182"/>
      <c r="BO353" s="182"/>
      <c r="BP353" s="182"/>
      <c r="BQ353" s="182"/>
      <c r="BR353" s="182"/>
      <c r="BS353" s="182"/>
      <c r="BT353" s="183"/>
    </row>
    <row r="354" spans="1:72" s="184" customFormat="1">
      <c r="A354" s="178"/>
      <c r="B354" s="179"/>
      <c r="C354" s="180"/>
      <c r="D354" s="181"/>
      <c r="E354" s="181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0"/>
      <c r="AZ354" s="182"/>
      <c r="BA354" s="182"/>
      <c r="BB354" s="182"/>
      <c r="BC354" s="182"/>
      <c r="BD354" s="182"/>
      <c r="BE354" s="182"/>
      <c r="BF354" s="182"/>
      <c r="BG354" s="182"/>
      <c r="BH354" s="182"/>
      <c r="BI354" s="182"/>
      <c r="BJ354" s="182"/>
      <c r="BK354" s="182"/>
      <c r="BL354" s="182"/>
      <c r="BM354" s="182"/>
      <c r="BN354" s="182"/>
      <c r="BO354" s="182"/>
      <c r="BP354" s="182"/>
      <c r="BQ354" s="182"/>
      <c r="BR354" s="182"/>
      <c r="BS354" s="182"/>
      <c r="BT354" s="183"/>
    </row>
    <row r="355" spans="1:72" s="184" customFormat="1">
      <c r="A355" s="178"/>
      <c r="B355" s="179"/>
      <c r="C355" s="180"/>
      <c r="D355" s="181"/>
      <c r="E355" s="181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0"/>
      <c r="AZ355" s="182"/>
      <c r="BA355" s="182"/>
      <c r="BB355" s="182"/>
      <c r="BC355" s="182"/>
      <c r="BD355" s="182"/>
      <c r="BE355" s="182"/>
      <c r="BF355" s="182"/>
      <c r="BG355" s="182"/>
      <c r="BH355" s="182"/>
      <c r="BI355" s="182"/>
      <c r="BJ355" s="182"/>
      <c r="BK355" s="182"/>
      <c r="BL355" s="182"/>
      <c r="BM355" s="182"/>
      <c r="BN355" s="182"/>
      <c r="BO355" s="182"/>
      <c r="BP355" s="182"/>
      <c r="BQ355" s="182"/>
      <c r="BR355" s="182"/>
      <c r="BS355" s="182"/>
      <c r="BT355" s="183"/>
    </row>
    <row r="356" spans="1:72" s="184" customFormat="1">
      <c r="A356" s="178"/>
      <c r="B356" s="179"/>
      <c r="C356" s="180"/>
      <c r="D356" s="181"/>
      <c r="E356" s="181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0"/>
      <c r="AZ356" s="182"/>
      <c r="BA356" s="182"/>
      <c r="BB356" s="182"/>
      <c r="BC356" s="182"/>
      <c r="BD356" s="182"/>
      <c r="BE356" s="182"/>
      <c r="BF356" s="182"/>
      <c r="BG356" s="182"/>
      <c r="BH356" s="182"/>
      <c r="BI356" s="182"/>
      <c r="BJ356" s="182"/>
      <c r="BK356" s="182"/>
      <c r="BL356" s="182"/>
      <c r="BM356" s="182"/>
      <c r="BN356" s="182"/>
      <c r="BO356" s="182"/>
      <c r="BP356" s="182"/>
      <c r="BQ356" s="182"/>
      <c r="BR356" s="182"/>
      <c r="BS356" s="182"/>
      <c r="BT356" s="183"/>
    </row>
    <row r="357" spans="1:72" s="184" customFormat="1">
      <c r="A357" s="178"/>
      <c r="B357" s="179"/>
      <c r="C357" s="180"/>
      <c r="D357" s="181"/>
      <c r="E357" s="181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0"/>
      <c r="AZ357" s="182"/>
      <c r="BA357" s="182"/>
      <c r="BB357" s="182"/>
      <c r="BC357" s="182"/>
      <c r="BD357" s="182"/>
      <c r="BE357" s="182"/>
      <c r="BF357" s="182"/>
      <c r="BG357" s="182"/>
      <c r="BH357" s="182"/>
      <c r="BI357" s="182"/>
      <c r="BJ357" s="182"/>
      <c r="BK357" s="182"/>
      <c r="BL357" s="182"/>
      <c r="BM357" s="182"/>
      <c r="BN357" s="182"/>
      <c r="BO357" s="182"/>
      <c r="BP357" s="182"/>
      <c r="BQ357" s="182"/>
      <c r="BR357" s="182"/>
      <c r="BS357" s="182"/>
      <c r="BT357" s="183"/>
    </row>
    <row r="358" spans="1:72" s="184" customFormat="1">
      <c r="A358" s="178"/>
      <c r="B358" s="179"/>
      <c r="C358" s="180"/>
      <c r="D358" s="181"/>
      <c r="E358" s="181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0"/>
      <c r="AZ358" s="182"/>
      <c r="BA358" s="182"/>
      <c r="BB358" s="182"/>
      <c r="BC358" s="182"/>
      <c r="BD358" s="182"/>
      <c r="BE358" s="182"/>
      <c r="BF358" s="182"/>
      <c r="BG358" s="182"/>
      <c r="BH358" s="182"/>
      <c r="BI358" s="182"/>
      <c r="BJ358" s="182"/>
      <c r="BK358" s="182"/>
      <c r="BL358" s="182"/>
      <c r="BM358" s="182"/>
      <c r="BN358" s="182"/>
      <c r="BO358" s="182"/>
      <c r="BP358" s="182"/>
      <c r="BQ358" s="182"/>
      <c r="BR358" s="182"/>
      <c r="BS358" s="182"/>
      <c r="BT358" s="183"/>
    </row>
    <row r="359" spans="1:72" s="184" customFormat="1">
      <c r="A359" s="178"/>
      <c r="B359" s="179"/>
      <c r="C359" s="180"/>
      <c r="D359" s="181"/>
      <c r="E359" s="181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0"/>
      <c r="AZ359" s="182"/>
      <c r="BA359" s="182"/>
      <c r="BB359" s="182"/>
      <c r="BC359" s="182"/>
      <c r="BD359" s="182"/>
      <c r="BE359" s="182"/>
      <c r="BF359" s="182"/>
      <c r="BG359" s="182"/>
      <c r="BH359" s="182"/>
      <c r="BI359" s="182"/>
      <c r="BJ359" s="182"/>
      <c r="BK359" s="182"/>
      <c r="BL359" s="182"/>
      <c r="BM359" s="182"/>
      <c r="BN359" s="182"/>
      <c r="BO359" s="182"/>
      <c r="BP359" s="182"/>
      <c r="BQ359" s="182"/>
      <c r="BR359" s="182"/>
      <c r="BS359" s="182"/>
      <c r="BT359" s="183"/>
    </row>
    <row r="360" spans="1:72" s="184" customFormat="1">
      <c r="A360" s="178"/>
      <c r="B360" s="179"/>
      <c r="C360" s="180"/>
      <c r="D360" s="181"/>
      <c r="E360" s="181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0"/>
      <c r="AZ360" s="182"/>
      <c r="BA360" s="182"/>
      <c r="BB360" s="182"/>
      <c r="BC360" s="182"/>
      <c r="BD360" s="182"/>
      <c r="BE360" s="182"/>
      <c r="BF360" s="182"/>
      <c r="BG360" s="182"/>
      <c r="BH360" s="182"/>
      <c r="BI360" s="182"/>
      <c r="BJ360" s="182"/>
      <c r="BK360" s="182"/>
      <c r="BL360" s="182"/>
      <c r="BM360" s="182"/>
      <c r="BN360" s="182"/>
      <c r="BO360" s="182"/>
      <c r="BP360" s="182"/>
      <c r="BQ360" s="182"/>
      <c r="BR360" s="182"/>
      <c r="BS360" s="182"/>
      <c r="BT360" s="183"/>
    </row>
    <row r="361" spans="1:72" s="184" customFormat="1">
      <c r="A361" s="178"/>
      <c r="B361" s="179"/>
      <c r="C361" s="180"/>
      <c r="D361" s="181"/>
      <c r="E361" s="181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0"/>
      <c r="AZ361" s="182"/>
      <c r="BA361" s="182"/>
      <c r="BB361" s="182"/>
      <c r="BC361" s="182"/>
      <c r="BD361" s="182"/>
      <c r="BE361" s="182"/>
      <c r="BF361" s="182"/>
      <c r="BG361" s="182"/>
      <c r="BH361" s="182"/>
      <c r="BI361" s="182"/>
      <c r="BJ361" s="182"/>
      <c r="BK361" s="182"/>
      <c r="BL361" s="182"/>
      <c r="BM361" s="182"/>
      <c r="BN361" s="182"/>
      <c r="BO361" s="182"/>
      <c r="BP361" s="182"/>
      <c r="BQ361" s="182"/>
      <c r="BR361" s="182"/>
      <c r="BS361" s="182"/>
      <c r="BT361" s="183"/>
    </row>
    <row r="362" spans="1:72" s="184" customFormat="1">
      <c r="A362" s="178"/>
      <c r="B362" s="179"/>
      <c r="C362" s="180"/>
      <c r="D362" s="181"/>
      <c r="E362" s="181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0"/>
      <c r="AZ362" s="182"/>
      <c r="BA362" s="182"/>
      <c r="BB362" s="182"/>
      <c r="BC362" s="182"/>
      <c r="BD362" s="182"/>
      <c r="BE362" s="182"/>
      <c r="BF362" s="182"/>
      <c r="BG362" s="182"/>
      <c r="BH362" s="182"/>
      <c r="BI362" s="182"/>
      <c r="BJ362" s="182"/>
      <c r="BK362" s="182"/>
      <c r="BL362" s="182"/>
      <c r="BM362" s="182"/>
      <c r="BN362" s="182"/>
      <c r="BO362" s="182"/>
      <c r="BP362" s="182"/>
      <c r="BQ362" s="182"/>
      <c r="BR362" s="182"/>
      <c r="BS362" s="182"/>
      <c r="BT362" s="183"/>
    </row>
    <row r="363" spans="1:72" s="184" customFormat="1">
      <c r="A363" s="178"/>
      <c r="B363" s="179"/>
      <c r="C363" s="180"/>
      <c r="D363" s="181"/>
      <c r="E363" s="181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0"/>
      <c r="AZ363" s="182"/>
      <c r="BA363" s="182"/>
      <c r="BB363" s="182"/>
      <c r="BC363" s="182"/>
      <c r="BD363" s="182"/>
      <c r="BE363" s="182"/>
      <c r="BF363" s="182"/>
      <c r="BG363" s="182"/>
      <c r="BH363" s="182"/>
      <c r="BI363" s="182"/>
      <c r="BJ363" s="182"/>
      <c r="BK363" s="182"/>
      <c r="BL363" s="182"/>
      <c r="BM363" s="182"/>
      <c r="BN363" s="182"/>
      <c r="BO363" s="182"/>
      <c r="BP363" s="182"/>
      <c r="BQ363" s="182"/>
      <c r="BR363" s="182"/>
      <c r="BS363" s="182"/>
      <c r="BT363" s="183"/>
    </row>
    <row r="364" spans="1:72" s="184" customFormat="1">
      <c r="A364" s="178"/>
      <c r="B364" s="179"/>
      <c r="C364" s="180"/>
      <c r="D364" s="181"/>
      <c r="E364" s="181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0"/>
      <c r="AZ364" s="182"/>
      <c r="BA364" s="182"/>
      <c r="BB364" s="182"/>
      <c r="BC364" s="182"/>
      <c r="BD364" s="182"/>
      <c r="BE364" s="182"/>
      <c r="BF364" s="182"/>
      <c r="BG364" s="182"/>
      <c r="BH364" s="182"/>
      <c r="BI364" s="182"/>
      <c r="BJ364" s="182"/>
      <c r="BK364" s="182"/>
      <c r="BL364" s="182"/>
      <c r="BM364" s="182"/>
      <c r="BN364" s="182"/>
      <c r="BO364" s="182"/>
      <c r="BP364" s="182"/>
      <c r="BQ364" s="182"/>
      <c r="BR364" s="182"/>
      <c r="BS364" s="182"/>
      <c r="BT364" s="183"/>
    </row>
    <row r="365" spans="1:72" s="184" customFormat="1">
      <c r="A365" s="178"/>
      <c r="B365" s="179"/>
      <c r="C365" s="180"/>
      <c r="D365" s="181"/>
      <c r="E365" s="181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0"/>
      <c r="AZ365" s="182"/>
      <c r="BA365" s="182"/>
      <c r="BB365" s="182"/>
      <c r="BC365" s="182"/>
      <c r="BD365" s="182"/>
      <c r="BE365" s="182"/>
      <c r="BF365" s="182"/>
      <c r="BG365" s="182"/>
      <c r="BH365" s="182"/>
      <c r="BI365" s="182"/>
      <c r="BJ365" s="182"/>
      <c r="BK365" s="182"/>
      <c r="BL365" s="182"/>
      <c r="BM365" s="182"/>
      <c r="BN365" s="182"/>
      <c r="BO365" s="182"/>
      <c r="BP365" s="182"/>
      <c r="BQ365" s="182"/>
      <c r="BR365" s="182"/>
      <c r="BS365" s="182"/>
      <c r="BT365" s="183"/>
    </row>
    <row r="366" spans="1:72" s="184" customFormat="1">
      <c r="A366" s="178"/>
      <c r="B366" s="179"/>
      <c r="C366" s="180"/>
      <c r="D366" s="181"/>
      <c r="E366" s="181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0"/>
      <c r="AZ366" s="182"/>
      <c r="BA366" s="182"/>
      <c r="BB366" s="182"/>
      <c r="BC366" s="182"/>
      <c r="BD366" s="182"/>
      <c r="BE366" s="182"/>
      <c r="BF366" s="182"/>
      <c r="BG366" s="182"/>
      <c r="BH366" s="182"/>
      <c r="BI366" s="182"/>
      <c r="BJ366" s="182"/>
      <c r="BK366" s="182"/>
      <c r="BL366" s="182"/>
      <c r="BM366" s="182"/>
      <c r="BN366" s="182"/>
      <c r="BO366" s="182"/>
      <c r="BP366" s="182"/>
      <c r="BQ366" s="182"/>
      <c r="BR366" s="182"/>
      <c r="BS366" s="182"/>
      <c r="BT366" s="183"/>
    </row>
    <row r="367" spans="1:72" s="184" customFormat="1">
      <c r="A367" s="178"/>
      <c r="B367" s="179"/>
      <c r="C367" s="180"/>
      <c r="D367" s="181"/>
      <c r="E367" s="181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0"/>
      <c r="AZ367" s="182"/>
      <c r="BA367" s="182"/>
      <c r="BB367" s="182"/>
      <c r="BC367" s="182"/>
      <c r="BD367" s="182"/>
      <c r="BE367" s="182"/>
      <c r="BF367" s="182"/>
      <c r="BG367" s="182"/>
      <c r="BH367" s="182"/>
      <c r="BI367" s="182"/>
      <c r="BJ367" s="182"/>
      <c r="BK367" s="182"/>
      <c r="BL367" s="182"/>
      <c r="BM367" s="182"/>
      <c r="BN367" s="182"/>
      <c r="BO367" s="182"/>
      <c r="BP367" s="182"/>
      <c r="BQ367" s="182"/>
      <c r="BR367" s="182"/>
      <c r="BS367" s="182"/>
      <c r="BT367" s="183"/>
    </row>
    <row r="368" spans="1:72" s="184" customFormat="1">
      <c r="A368" s="178"/>
      <c r="B368" s="179"/>
      <c r="C368" s="180"/>
      <c r="D368" s="181"/>
      <c r="E368" s="181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0"/>
      <c r="AZ368" s="182"/>
      <c r="BA368" s="182"/>
      <c r="BB368" s="182"/>
      <c r="BC368" s="182"/>
      <c r="BD368" s="182"/>
      <c r="BE368" s="182"/>
      <c r="BF368" s="182"/>
      <c r="BG368" s="182"/>
      <c r="BH368" s="182"/>
      <c r="BI368" s="182"/>
      <c r="BJ368" s="182"/>
      <c r="BK368" s="182"/>
      <c r="BL368" s="182"/>
      <c r="BM368" s="182"/>
      <c r="BN368" s="182"/>
      <c r="BO368" s="182"/>
      <c r="BP368" s="182"/>
      <c r="BQ368" s="182"/>
      <c r="BR368" s="182"/>
      <c r="BS368" s="182"/>
      <c r="BT368" s="183"/>
    </row>
    <row r="369" spans="1:72" s="184" customFormat="1">
      <c r="A369" s="178"/>
      <c r="B369" s="179"/>
      <c r="C369" s="180"/>
      <c r="D369" s="181"/>
      <c r="E369" s="181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0"/>
      <c r="AZ369" s="182"/>
      <c r="BA369" s="182"/>
      <c r="BB369" s="182"/>
      <c r="BC369" s="182"/>
      <c r="BD369" s="182"/>
      <c r="BE369" s="182"/>
      <c r="BF369" s="182"/>
      <c r="BG369" s="182"/>
      <c r="BH369" s="182"/>
      <c r="BI369" s="182"/>
      <c r="BJ369" s="182"/>
      <c r="BK369" s="182"/>
      <c r="BL369" s="182"/>
      <c r="BM369" s="182"/>
      <c r="BN369" s="182"/>
      <c r="BO369" s="182"/>
      <c r="BP369" s="182"/>
      <c r="BQ369" s="182"/>
      <c r="BR369" s="182"/>
      <c r="BS369" s="182"/>
      <c r="BT369" s="183"/>
    </row>
    <row r="370" spans="1:72" s="184" customFormat="1">
      <c r="A370" s="178"/>
      <c r="B370" s="179"/>
      <c r="C370" s="180"/>
      <c r="D370" s="181"/>
      <c r="E370" s="181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0"/>
      <c r="AZ370" s="182"/>
      <c r="BA370" s="182"/>
      <c r="BB370" s="182"/>
      <c r="BC370" s="182"/>
      <c r="BD370" s="182"/>
      <c r="BE370" s="182"/>
      <c r="BF370" s="182"/>
      <c r="BG370" s="182"/>
      <c r="BH370" s="182"/>
      <c r="BI370" s="182"/>
      <c r="BJ370" s="182"/>
      <c r="BK370" s="182"/>
      <c r="BL370" s="182"/>
      <c r="BM370" s="182"/>
      <c r="BN370" s="182"/>
      <c r="BO370" s="182"/>
      <c r="BP370" s="182"/>
      <c r="BQ370" s="182"/>
      <c r="BR370" s="182"/>
      <c r="BS370" s="182"/>
      <c r="BT370" s="183"/>
    </row>
    <row r="371" spans="1:72" s="184" customFormat="1">
      <c r="A371" s="178"/>
      <c r="B371" s="179"/>
      <c r="C371" s="180"/>
      <c r="D371" s="181"/>
      <c r="E371" s="181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0"/>
      <c r="AZ371" s="182"/>
      <c r="BA371" s="182"/>
      <c r="BB371" s="182"/>
      <c r="BC371" s="182"/>
      <c r="BD371" s="182"/>
      <c r="BE371" s="182"/>
      <c r="BF371" s="182"/>
      <c r="BG371" s="182"/>
      <c r="BH371" s="182"/>
      <c r="BI371" s="182"/>
      <c r="BJ371" s="182"/>
      <c r="BK371" s="182"/>
      <c r="BL371" s="182"/>
      <c r="BM371" s="182"/>
      <c r="BN371" s="182"/>
      <c r="BO371" s="182"/>
      <c r="BP371" s="182"/>
      <c r="BQ371" s="182"/>
      <c r="BR371" s="182"/>
      <c r="BS371" s="182"/>
      <c r="BT371" s="183"/>
    </row>
    <row r="372" spans="1:72" s="184" customFormat="1">
      <c r="A372" s="178"/>
      <c r="B372" s="179"/>
      <c r="C372" s="180"/>
      <c r="D372" s="181"/>
      <c r="E372" s="181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0"/>
      <c r="AZ372" s="182"/>
      <c r="BA372" s="182"/>
      <c r="BB372" s="182"/>
      <c r="BC372" s="182"/>
      <c r="BD372" s="182"/>
      <c r="BE372" s="182"/>
      <c r="BF372" s="182"/>
      <c r="BG372" s="182"/>
      <c r="BH372" s="182"/>
      <c r="BI372" s="182"/>
      <c r="BJ372" s="182"/>
      <c r="BK372" s="182"/>
      <c r="BL372" s="182"/>
      <c r="BM372" s="182"/>
      <c r="BN372" s="182"/>
      <c r="BO372" s="182"/>
      <c r="BP372" s="182"/>
      <c r="BQ372" s="182"/>
      <c r="BR372" s="182"/>
      <c r="BS372" s="182"/>
      <c r="BT372" s="183"/>
    </row>
    <row r="373" spans="1:72" s="184" customFormat="1">
      <c r="A373" s="178"/>
      <c r="B373" s="179"/>
      <c r="C373" s="180"/>
      <c r="D373" s="181"/>
      <c r="E373" s="181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0"/>
      <c r="AZ373" s="182"/>
      <c r="BA373" s="182"/>
      <c r="BB373" s="182"/>
      <c r="BC373" s="182"/>
      <c r="BD373" s="182"/>
      <c r="BE373" s="182"/>
      <c r="BF373" s="182"/>
      <c r="BG373" s="182"/>
      <c r="BH373" s="182"/>
      <c r="BI373" s="182"/>
      <c r="BJ373" s="182"/>
      <c r="BK373" s="182"/>
      <c r="BL373" s="182"/>
      <c r="BM373" s="182"/>
      <c r="BN373" s="182"/>
      <c r="BO373" s="182"/>
      <c r="BP373" s="182"/>
      <c r="BQ373" s="182"/>
      <c r="BR373" s="182"/>
      <c r="BS373" s="182"/>
      <c r="BT373" s="183"/>
    </row>
    <row r="374" spans="1:72" s="184" customFormat="1">
      <c r="A374" s="178"/>
      <c r="B374" s="179"/>
      <c r="C374" s="180"/>
      <c r="D374" s="181"/>
      <c r="E374" s="181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0"/>
      <c r="AZ374" s="182"/>
      <c r="BA374" s="182"/>
      <c r="BB374" s="182"/>
      <c r="BC374" s="182"/>
      <c r="BD374" s="182"/>
      <c r="BE374" s="182"/>
      <c r="BF374" s="182"/>
      <c r="BG374" s="182"/>
      <c r="BH374" s="182"/>
      <c r="BI374" s="182"/>
      <c r="BJ374" s="182"/>
      <c r="BK374" s="182"/>
      <c r="BL374" s="182"/>
      <c r="BM374" s="182"/>
      <c r="BN374" s="182"/>
      <c r="BO374" s="182"/>
      <c r="BP374" s="182"/>
      <c r="BQ374" s="182"/>
      <c r="BR374" s="182"/>
      <c r="BS374" s="182"/>
      <c r="BT374" s="183"/>
    </row>
    <row r="375" spans="1:72" s="184" customFormat="1">
      <c r="A375" s="178"/>
      <c r="B375" s="179"/>
      <c r="C375" s="180"/>
      <c r="D375" s="181"/>
      <c r="E375" s="181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0"/>
      <c r="AZ375" s="182"/>
      <c r="BA375" s="182"/>
      <c r="BB375" s="182"/>
      <c r="BC375" s="182"/>
      <c r="BD375" s="182"/>
      <c r="BE375" s="182"/>
      <c r="BF375" s="182"/>
      <c r="BG375" s="182"/>
      <c r="BH375" s="182"/>
      <c r="BI375" s="182"/>
      <c r="BJ375" s="182"/>
      <c r="BK375" s="182"/>
      <c r="BL375" s="182"/>
      <c r="BM375" s="182"/>
      <c r="BN375" s="182"/>
      <c r="BO375" s="182"/>
      <c r="BP375" s="182"/>
      <c r="BQ375" s="182"/>
      <c r="BR375" s="182"/>
      <c r="BS375" s="182"/>
      <c r="BT375" s="183"/>
    </row>
    <row r="376" spans="1:72" s="184" customFormat="1">
      <c r="A376" s="178"/>
      <c r="B376" s="179"/>
      <c r="C376" s="180"/>
      <c r="D376" s="181"/>
      <c r="E376" s="181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0"/>
      <c r="AZ376" s="182"/>
      <c r="BA376" s="182"/>
      <c r="BB376" s="182"/>
      <c r="BC376" s="182"/>
      <c r="BD376" s="182"/>
      <c r="BE376" s="182"/>
      <c r="BF376" s="182"/>
      <c r="BG376" s="182"/>
      <c r="BH376" s="182"/>
      <c r="BI376" s="182"/>
      <c r="BJ376" s="182"/>
      <c r="BK376" s="182"/>
      <c r="BL376" s="182"/>
      <c r="BM376" s="182"/>
      <c r="BN376" s="182"/>
      <c r="BO376" s="182"/>
      <c r="BP376" s="182"/>
      <c r="BQ376" s="182"/>
      <c r="BR376" s="182"/>
      <c r="BS376" s="182"/>
      <c r="BT376" s="183"/>
    </row>
    <row r="377" spans="1:72" s="184" customFormat="1">
      <c r="A377" s="178"/>
      <c r="B377" s="179"/>
      <c r="C377" s="180"/>
      <c r="D377" s="181"/>
      <c r="E377" s="181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0"/>
      <c r="AZ377" s="182"/>
      <c r="BA377" s="182"/>
      <c r="BB377" s="182"/>
      <c r="BC377" s="182"/>
      <c r="BD377" s="182"/>
      <c r="BE377" s="182"/>
      <c r="BF377" s="182"/>
      <c r="BG377" s="182"/>
      <c r="BH377" s="182"/>
      <c r="BI377" s="182"/>
      <c r="BJ377" s="182"/>
      <c r="BK377" s="182"/>
      <c r="BL377" s="182"/>
      <c r="BM377" s="182"/>
      <c r="BN377" s="182"/>
      <c r="BO377" s="182"/>
      <c r="BP377" s="182"/>
      <c r="BQ377" s="182"/>
      <c r="BR377" s="182"/>
      <c r="BS377" s="182"/>
      <c r="BT377" s="183"/>
    </row>
    <row r="378" spans="1:72" s="184" customFormat="1">
      <c r="A378" s="178"/>
      <c r="B378" s="179"/>
      <c r="C378" s="180"/>
      <c r="D378" s="181"/>
      <c r="E378" s="181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0"/>
      <c r="AZ378" s="182"/>
      <c r="BA378" s="182"/>
      <c r="BB378" s="182"/>
      <c r="BC378" s="182"/>
      <c r="BD378" s="182"/>
      <c r="BE378" s="182"/>
      <c r="BF378" s="182"/>
      <c r="BG378" s="182"/>
      <c r="BH378" s="182"/>
      <c r="BI378" s="182"/>
      <c r="BJ378" s="182"/>
      <c r="BK378" s="182"/>
      <c r="BL378" s="182"/>
      <c r="BM378" s="182"/>
      <c r="BN378" s="182"/>
      <c r="BO378" s="182"/>
      <c r="BP378" s="182"/>
      <c r="BQ378" s="182"/>
      <c r="BR378" s="182"/>
      <c r="BS378" s="182"/>
      <c r="BT378" s="183"/>
    </row>
    <row r="379" spans="1:72" s="184" customFormat="1">
      <c r="A379" s="178"/>
      <c r="B379" s="179"/>
      <c r="C379" s="180"/>
      <c r="D379" s="181"/>
      <c r="E379" s="181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0"/>
      <c r="AZ379" s="182"/>
      <c r="BA379" s="182"/>
      <c r="BB379" s="182"/>
      <c r="BC379" s="182"/>
      <c r="BD379" s="182"/>
      <c r="BE379" s="182"/>
      <c r="BF379" s="182"/>
      <c r="BG379" s="182"/>
      <c r="BH379" s="182"/>
      <c r="BI379" s="182"/>
      <c r="BJ379" s="182"/>
      <c r="BK379" s="182"/>
      <c r="BL379" s="182"/>
      <c r="BM379" s="182"/>
      <c r="BN379" s="182"/>
      <c r="BO379" s="182"/>
      <c r="BP379" s="182"/>
      <c r="BQ379" s="182"/>
      <c r="BR379" s="182"/>
      <c r="BS379" s="182"/>
      <c r="BT379" s="183"/>
    </row>
    <row r="380" spans="1:72" s="184" customFormat="1">
      <c r="A380" s="178"/>
      <c r="B380" s="179"/>
      <c r="C380" s="180"/>
      <c r="D380" s="181"/>
      <c r="E380" s="181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0"/>
      <c r="AZ380" s="182"/>
      <c r="BA380" s="182"/>
      <c r="BB380" s="182"/>
      <c r="BC380" s="182"/>
      <c r="BD380" s="182"/>
      <c r="BE380" s="182"/>
      <c r="BF380" s="182"/>
      <c r="BG380" s="182"/>
      <c r="BH380" s="182"/>
      <c r="BI380" s="182"/>
      <c r="BJ380" s="182"/>
      <c r="BK380" s="182"/>
      <c r="BL380" s="182"/>
      <c r="BM380" s="182"/>
      <c r="BN380" s="182"/>
      <c r="BO380" s="182"/>
      <c r="BP380" s="182"/>
      <c r="BQ380" s="182"/>
      <c r="BR380" s="182"/>
      <c r="BS380" s="182"/>
      <c r="BT380" s="183"/>
    </row>
    <row r="381" spans="1:72" s="184" customFormat="1">
      <c r="A381" s="178"/>
      <c r="B381" s="179"/>
      <c r="C381" s="180"/>
      <c r="D381" s="181"/>
      <c r="E381" s="181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0"/>
      <c r="AZ381" s="182"/>
      <c r="BA381" s="182"/>
      <c r="BB381" s="182"/>
      <c r="BC381" s="182"/>
      <c r="BD381" s="182"/>
      <c r="BE381" s="182"/>
      <c r="BF381" s="182"/>
      <c r="BG381" s="182"/>
      <c r="BH381" s="182"/>
      <c r="BI381" s="182"/>
      <c r="BJ381" s="182"/>
      <c r="BK381" s="182"/>
      <c r="BL381" s="182"/>
      <c r="BM381" s="182"/>
      <c r="BN381" s="182"/>
      <c r="BO381" s="182"/>
      <c r="BP381" s="182"/>
      <c r="BQ381" s="182"/>
      <c r="BR381" s="182"/>
      <c r="BS381" s="182"/>
      <c r="BT381" s="183"/>
    </row>
    <row r="382" spans="1:72" s="184" customFormat="1">
      <c r="A382" s="178"/>
      <c r="B382" s="179"/>
      <c r="C382" s="180"/>
      <c r="D382" s="181"/>
      <c r="E382" s="181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0"/>
      <c r="AZ382" s="182"/>
      <c r="BA382" s="182"/>
      <c r="BB382" s="182"/>
      <c r="BC382" s="182"/>
      <c r="BD382" s="182"/>
      <c r="BE382" s="182"/>
      <c r="BF382" s="182"/>
      <c r="BG382" s="182"/>
      <c r="BH382" s="182"/>
      <c r="BI382" s="182"/>
      <c r="BJ382" s="182"/>
      <c r="BK382" s="182"/>
      <c r="BL382" s="182"/>
      <c r="BM382" s="182"/>
      <c r="BN382" s="182"/>
      <c r="BO382" s="182"/>
      <c r="BP382" s="182"/>
      <c r="BQ382" s="182"/>
      <c r="BR382" s="182"/>
      <c r="BS382" s="182"/>
      <c r="BT382" s="183"/>
    </row>
    <row r="383" spans="1:72" s="184" customFormat="1">
      <c r="A383" s="178"/>
      <c r="B383" s="179"/>
      <c r="C383" s="180"/>
      <c r="D383" s="181"/>
      <c r="E383" s="181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0"/>
      <c r="AZ383" s="182"/>
      <c r="BA383" s="182"/>
      <c r="BB383" s="182"/>
      <c r="BC383" s="182"/>
      <c r="BD383" s="182"/>
      <c r="BE383" s="182"/>
      <c r="BF383" s="182"/>
      <c r="BG383" s="182"/>
      <c r="BH383" s="182"/>
      <c r="BI383" s="182"/>
      <c r="BJ383" s="182"/>
      <c r="BK383" s="182"/>
      <c r="BL383" s="182"/>
      <c r="BM383" s="182"/>
      <c r="BN383" s="182"/>
      <c r="BO383" s="182"/>
      <c r="BP383" s="182"/>
      <c r="BQ383" s="182"/>
      <c r="BR383" s="182"/>
      <c r="BS383" s="182"/>
      <c r="BT383" s="183"/>
    </row>
    <row r="384" spans="1:72" s="184" customFormat="1">
      <c r="A384" s="178"/>
      <c r="B384" s="179"/>
      <c r="C384" s="180"/>
      <c r="D384" s="181"/>
      <c r="E384" s="181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0"/>
      <c r="AZ384" s="182"/>
      <c r="BA384" s="182"/>
      <c r="BB384" s="182"/>
      <c r="BC384" s="182"/>
      <c r="BD384" s="182"/>
      <c r="BE384" s="182"/>
      <c r="BF384" s="182"/>
      <c r="BG384" s="182"/>
      <c r="BH384" s="182"/>
      <c r="BI384" s="182"/>
      <c r="BJ384" s="182"/>
      <c r="BK384" s="182"/>
      <c r="BL384" s="182"/>
      <c r="BM384" s="182"/>
      <c r="BN384" s="182"/>
      <c r="BO384" s="182"/>
      <c r="BP384" s="182"/>
      <c r="BQ384" s="182"/>
      <c r="BR384" s="182"/>
      <c r="BS384" s="182"/>
      <c r="BT384" s="183"/>
    </row>
    <row r="385" spans="1:72" s="184" customFormat="1">
      <c r="A385" s="178"/>
      <c r="B385" s="179"/>
      <c r="C385" s="180"/>
      <c r="D385" s="181"/>
      <c r="E385" s="181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0"/>
      <c r="AZ385" s="182"/>
      <c r="BA385" s="182"/>
      <c r="BB385" s="182"/>
      <c r="BC385" s="182"/>
      <c r="BD385" s="182"/>
      <c r="BE385" s="182"/>
      <c r="BF385" s="182"/>
      <c r="BG385" s="182"/>
      <c r="BH385" s="182"/>
      <c r="BI385" s="182"/>
      <c r="BJ385" s="182"/>
      <c r="BK385" s="182"/>
      <c r="BL385" s="182"/>
      <c r="BM385" s="182"/>
      <c r="BN385" s="182"/>
      <c r="BO385" s="182"/>
      <c r="BP385" s="182"/>
      <c r="BQ385" s="182"/>
      <c r="BR385" s="182"/>
      <c r="BS385" s="182"/>
      <c r="BT385" s="183"/>
    </row>
    <row r="386" spans="1:72" s="184" customFormat="1">
      <c r="A386" s="178"/>
      <c r="B386" s="179"/>
      <c r="C386" s="180"/>
      <c r="D386" s="181"/>
      <c r="E386" s="181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0"/>
      <c r="AZ386" s="182"/>
      <c r="BA386" s="182"/>
      <c r="BB386" s="182"/>
      <c r="BC386" s="182"/>
      <c r="BD386" s="182"/>
      <c r="BE386" s="182"/>
      <c r="BF386" s="182"/>
      <c r="BG386" s="182"/>
      <c r="BH386" s="182"/>
      <c r="BI386" s="182"/>
      <c r="BJ386" s="182"/>
      <c r="BK386" s="182"/>
      <c r="BL386" s="182"/>
      <c r="BM386" s="182"/>
      <c r="BN386" s="182"/>
      <c r="BO386" s="182"/>
      <c r="BP386" s="182"/>
      <c r="BQ386" s="182"/>
      <c r="BR386" s="182"/>
      <c r="BS386" s="182"/>
      <c r="BT386" s="183"/>
    </row>
    <row r="387" spans="1:72" s="184" customFormat="1">
      <c r="A387" s="178"/>
      <c r="B387" s="179"/>
      <c r="C387" s="180"/>
      <c r="D387" s="181"/>
      <c r="E387" s="181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0"/>
      <c r="AZ387" s="182"/>
      <c r="BA387" s="182"/>
      <c r="BB387" s="182"/>
      <c r="BC387" s="182"/>
      <c r="BD387" s="182"/>
      <c r="BE387" s="182"/>
      <c r="BF387" s="182"/>
      <c r="BG387" s="182"/>
      <c r="BH387" s="182"/>
      <c r="BI387" s="182"/>
      <c r="BJ387" s="182"/>
      <c r="BK387" s="182"/>
      <c r="BL387" s="182"/>
      <c r="BM387" s="182"/>
      <c r="BN387" s="182"/>
      <c r="BO387" s="182"/>
      <c r="BP387" s="182"/>
      <c r="BQ387" s="182"/>
      <c r="BR387" s="182"/>
      <c r="BS387" s="182"/>
      <c r="BT387" s="183"/>
    </row>
    <row r="388" spans="1:72" s="184" customFormat="1">
      <c r="A388" s="178"/>
      <c r="B388" s="179"/>
      <c r="C388" s="180"/>
      <c r="D388" s="181"/>
      <c r="E388" s="181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0"/>
      <c r="AZ388" s="182"/>
      <c r="BA388" s="182"/>
      <c r="BB388" s="182"/>
      <c r="BC388" s="182"/>
      <c r="BD388" s="182"/>
      <c r="BE388" s="182"/>
      <c r="BF388" s="182"/>
      <c r="BG388" s="182"/>
      <c r="BH388" s="182"/>
      <c r="BI388" s="182"/>
      <c r="BJ388" s="182"/>
      <c r="BK388" s="182"/>
      <c r="BL388" s="182"/>
      <c r="BM388" s="182"/>
      <c r="BN388" s="182"/>
      <c r="BO388" s="182"/>
      <c r="BP388" s="182"/>
      <c r="BQ388" s="182"/>
      <c r="BR388" s="182"/>
      <c r="BS388" s="182"/>
      <c r="BT388" s="183"/>
    </row>
    <row r="389" spans="1:72" s="184" customFormat="1">
      <c r="A389" s="178"/>
      <c r="B389" s="179"/>
      <c r="C389" s="180"/>
      <c r="D389" s="181"/>
      <c r="E389" s="181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0"/>
      <c r="AZ389" s="182"/>
      <c r="BA389" s="182"/>
      <c r="BB389" s="182"/>
      <c r="BC389" s="182"/>
      <c r="BD389" s="182"/>
      <c r="BE389" s="182"/>
      <c r="BF389" s="182"/>
      <c r="BG389" s="182"/>
      <c r="BH389" s="182"/>
      <c r="BI389" s="182"/>
      <c r="BJ389" s="182"/>
      <c r="BK389" s="182"/>
      <c r="BL389" s="182"/>
      <c r="BM389" s="182"/>
      <c r="BN389" s="182"/>
      <c r="BO389" s="182"/>
      <c r="BP389" s="182"/>
      <c r="BQ389" s="182"/>
      <c r="BR389" s="182"/>
      <c r="BS389" s="182"/>
      <c r="BT389" s="183"/>
    </row>
    <row r="390" spans="1:72" s="184" customFormat="1">
      <c r="A390" s="178"/>
      <c r="B390" s="179"/>
      <c r="C390" s="180"/>
      <c r="D390" s="181"/>
      <c r="E390" s="181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0"/>
      <c r="AZ390" s="182"/>
      <c r="BA390" s="182"/>
      <c r="BB390" s="182"/>
      <c r="BC390" s="182"/>
      <c r="BD390" s="182"/>
      <c r="BE390" s="182"/>
      <c r="BF390" s="182"/>
      <c r="BG390" s="182"/>
      <c r="BH390" s="182"/>
      <c r="BI390" s="182"/>
      <c r="BJ390" s="182"/>
      <c r="BK390" s="182"/>
      <c r="BL390" s="182"/>
      <c r="BM390" s="182"/>
      <c r="BN390" s="182"/>
      <c r="BO390" s="182"/>
      <c r="BP390" s="182"/>
      <c r="BQ390" s="182"/>
      <c r="BR390" s="182"/>
      <c r="BS390" s="182"/>
      <c r="BT390" s="183"/>
    </row>
    <row r="391" spans="1:72" s="191" customFormat="1">
      <c r="A391" s="185"/>
      <c r="B391" s="186"/>
      <c r="C391" s="187"/>
      <c r="D391" s="188"/>
      <c r="E391" s="188"/>
      <c r="F391" s="189"/>
      <c r="G391" s="189"/>
      <c r="H391" s="189"/>
      <c r="I391" s="189"/>
      <c r="J391" s="189"/>
      <c r="K391" s="189"/>
      <c r="L391" s="189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7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90"/>
    </row>
  </sheetData>
  <mergeCells count="17">
    <mergeCell ref="F1:L1"/>
    <mergeCell ref="BI1:BL1"/>
    <mergeCell ref="BM1:BQ1"/>
    <mergeCell ref="BR1:BS1"/>
    <mergeCell ref="M1:S1"/>
    <mergeCell ref="T1:Y1"/>
    <mergeCell ref="Z1:AD1"/>
    <mergeCell ref="AE1:AJ1"/>
    <mergeCell ref="AM1:AX1"/>
    <mergeCell ref="AZ1:BC1"/>
    <mergeCell ref="BD1:BH1"/>
    <mergeCell ref="B61:B64"/>
    <mergeCell ref="B3:B14"/>
    <mergeCell ref="B41:B50"/>
    <mergeCell ref="B26:B40"/>
    <mergeCell ref="B15:B25"/>
    <mergeCell ref="B51:B60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2025年　月曜日　フットサル評価表   </vt:lpstr>
      <vt:lpstr>2025年　日曜日　フットサル評価表    </vt:lpstr>
      <vt:lpstr>2025年　木曜　鴨川</vt:lpstr>
      <vt:lpstr>2024年　フットサル評価表  </vt:lpstr>
      <vt:lpstr>2024年　木曜 金曜　鴨川  </vt:lpstr>
      <vt:lpstr>2024年　日曜(幼児）　潮見 </vt:lpstr>
      <vt:lpstr>2023年　フットサル評価表 </vt:lpstr>
      <vt:lpstr>2023年　日曜　潮見</vt:lpstr>
      <vt:lpstr>2023年　木曜 金曜　鴨川 </vt:lpstr>
      <vt:lpstr>2022年　フットサル評価表 (2)</vt:lpstr>
      <vt:lpstr>2022年　木曜　鴨川</vt:lpstr>
      <vt:lpstr>ドリブルテスト</vt:lpstr>
      <vt:lpstr>ドリブルテスト 8月１３日</vt:lpstr>
      <vt:lpstr>ドリブルテスト (3)</vt:lpstr>
      <vt:lpstr>持久走テスト</vt:lpstr>
      <vt:lpstr>過去走力テスト</vt:lpstr>
      <vt:lpstr>２０２１年度潮見フットサル評価表</vt:lpstr>
      <vt:lpstr>2022年　フットサル評価表</vt:lpstr>
      <vt:lpstr>'ドリブルテスト 8月１３日'!Print_Area</vt:lpstr>
      <vt:lpstr>過去走力テスト!Print_Area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2023-06-02T07:52:08Z</cp:lastPrinted>
  <dcterms:created xsi:type="dcterms:W3CDTF">2021-04-02T00:08:38Z</dcterms:created>
  <dcterms:modified xsi:type="dcterms:W3CDTF">2025-09-12T03:15:37Z</dcterms:modified>
</cp:coreProperties>
</file>